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21 excel format\"/>
    </mc:Choice>
  </mc:AlternateContent>
  <xr:revisionPtr revIDLastSave="0" documentId="13_ncr:1_{F69E8A59-B795-4445-BF80-17712EC7A83F}" xr6:coauthVersionLast="47" xr6:coauthVersionMax="47" xr10:uidLastSave="{00000000-0000-0000-0000-000000000000}"/>
  <bookViews>
    <workbookView xWindow="-120" yWindow="-120" windowWidth="29040" windowHeight="15840" xr2:uid="{31D95DE8-E9E9-4CC3-B225-D760CE631EE9}"/>
  </bookViews>
  <sheets>
    <sheet name="Details" sheetId="5" r:id="rId1"/>
    <sheet name="Special Ed" sheetId="2" r:id="rId2"/>
    <sheet name="Pre Sch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5" l="1"/>
  <c r="C89" i="5"/>
  <c r="D89" i="5"/>
  <c r="E18" i="5" l="1"/>
  <c r="E26" i="5"/>
  <c r="E34" i="5"/>
  <c r="E42" i="5"/>
  <c r="E50" i="5"/>
  <c r="E58" i="5"/>
  <c r="E66" i="5"/>
  <c r="E67" i="5"/>
  <c r="E69" i="5"/>
  <c r="G69" i="5" s="1"/>
  <c r="E74" i="5"/>
  <c r="E77" i="5"/>
  <c r="E82" i="5"/>
  <c r="E83" i="5"/>
  <c r="E2" i="5"/>
  <c r="E3" i="5"/>
  <c r="G3" i="5" s="1"/>
  <c r="E5" i="5"/>
  <c r="G5" i="5" s="1"/>
  <c r="E11" i="5"/>
  <c r="E13" i="5"/>
  <c r="E21" i="5"/>
  <c r="E27" i="5"/>
  <c r="G27" i="5" s="1"/>
  <c r="E29" i="5"/>
  <c r="G29" i="5" s="1"/>
  <c r="E35" i="5"/>
  <c r="E37" i="5"/>
  <c r="G37" i="5" s="1"/>
  <c r="E45" i="5"/>
  <c r="E53" i="5"/>
  <c r="G53" i="5" s="1"/>
  <c r="E61" i="5"/>
  <c r="E85" i="5"/>
  <c r="G85" i="5" s="1"/>
  <c r="E9" i="5"/>
  <c r="E25" i="5"/>
  <c r="E33" i="5"/>
  <c r="E49" i="5"/>
  <c r="E65" i="5"/>
  <c r="E73" i="5"/>
  <c r="E81" i="5"/>
  <c r="E10" i="5"/>
  <c r="E12" i="5"/>
  <c r="G12" i="5" s="1"/>
  <c r="E36" i="5"/>
  <c r="E44" i="5"/>
  <c r="G44" i="5" s="1"/>
  <c r="E52" i="5"/>
  <c r="E54" i="5"/>
  <c r="G54" i="5" s="1"/>
  <c r="E60" i="5"/>
  <c r="E68" i="5"/>
  <c r="E76" i="5"/>
  <c r="G76" i="5" s="1"/>
  <c r="E84" i="5"/>
  <c r="E86" i="5"/>
  <c r="E8" i="5"/>
  <c r="E24" i="5"/>
  <c r="E32" i="5"/>
  <c r="E40" i="5"/>
  <c r="E48" i="5"/>
  <c r="E51" i="5"/>
  <c r="E59" i="5"/>
  <c r="G59" i="5" s="1"/>
  <c r="E64" i="5"/>
  <c r="E88" i="5"/>
  <c r="E4" i="5"/>
  <c r="E6" i="5"/>
  <c r="G6" i="5" s="1"/>
  <c r="E7" i="5"/>
  <c r="G7" i="5" s="1"/>
  <c r="E14" i="5"/>
  <c r="E15" i="5"/>
  <c r="E16" i="5"/>
  <c r="E17" i="5"/>
  <c r="E19" i="5"/>
  <c r="G19" i="5" s="1"/>
  <c r="E20" i="5"/>
  <c r="G20" i="5" s="1"/>
  <c r="E22" i="5"/>
  <c r="G22" i="5" s="1"/>
  <c r="E23" i="5"/>
  <c r="E28" i="5"/>
  <c r="G28" i="5" s="1"/>
  <c r="E30" i="5"/>
  <c r="G30" i="5" s="1"/>
  <c r="E31" i="5"/>
  <c r="G31" i="5" s="1"/>
  <c r="E38" i="5"/>
  <c r="G38" i="5" s="1"/>
  <c r="E39" i="5"/>
  <c r="E41" i="5"/>
  <c r="E43" i="5"/>
  <c r="G43" i="5" s="1"/>
  <c r="E46" i="5"/>
  <c r="E47" i="5"/>
  <c r="E55" i="5"/>
  <c r="G55" i="5" s="1"/>
  <c r="E56" i="5"/>
  <c r="E57" i="5"/>
  <c r="G57" i="5" s="1"/>
  <c r="E62" i="5"/>
  <c r="E63" i="5"/>
  <c r="G63" i="5" s="1"/>
  <c r="E70" i="5"/>
  <c r="E71" i="5"/>
  <c r="E72" i="5"/>
  <c r="E75" i="5"/>
  <c r="G75" i="5" s="1"/>
  <c r="E78" i="5"/>
  <c r="E79" i="5"/>
  <c r="E80" i="5"/>
  <c r="E87" i="5"/>
  <c r="E89" i="5" l="1"/>
  <c r="G84" i="5"/>
  <c r="G35" i="5"/>
  <c r="G77" i="5"/>
  <c r="G45" i="5"/>
  <c r="G67" i="5"/>
  <c r="G13" i="5"/>
  <c r="G21" i="5"/>
  <c r="G11" i="5"/>
  <c r="G61" i="5"/>
  <c r="G86" i="5"/>
  <c r="G49" i="5"/>
  <c r="G79" i="5"/>
  <c r="G60" i="5"/>
  <c r="G46" i="5"/>
  <c r="G36" i="5"/>
  <c r="G15" i="5"/>
  <c r="G51" i="5"/>
  <c r="G70" i="5"/>
  <c r="G78" i="5"/>
  <c r="G87" i="5"/>
  <c r="G68" i="5"/>
  <c r="G56" i="5"/>
  <c r="G23" i="5"/>
  <c r="G14" i="5"/>
  <c r="G4" i="5"/>
  <c r="G62" i="5"/>
  <c r="G52" i="5"/>
  <c r="G39" i="5"/>
  <c r="G83" i="5"/>
  <c r="G71" i="5"/>
  <c r="G47" i="5"/>
  <c r="G81" i="5"/>
  <c r="G65" i="5"/>
  <c r="G58" i="5"/>
  <c r="G73" i="5"/>
  <c r="G50" i="5"/>
  <c r="G42" i="5"/>
  <c r="G74" i="5"/>
  <c r="G18" i="5"/>
  <c r="G34" i="5"/>
  <c r="G9" i="5"/>
  <c r="G26" i="5"/>
  <c r="G41" i="5"/>
  <c r="G33" i="5"/>
  <c r="G25" i="5"/>
  <c r="G17" i="5"/>
  <c r="G10" i="5"/>
  <c r="G40" i="5"/>
  <c r="G24" i="5"/>
  <c r="G16" i="5"/>
  <c r="G32" i="5"/>
  <c r="G48" i="5"/>
  <c r="G66" i="5"/>
  <c r="G88" i="5"/>
  <c r="G80" i="5"/>
  <c r="G72" i="5"/>
  <c r="G64" i="5"/>
  <c r="G8" i="5"/>
  <c r="G82" i="5"/>
  <c r="G2" i="5"/>
  <c r="G89" i="5" l="1"/>
</calcChain>
</file>

<file path=xl/sharedStrings.xml><?xml version="1.0" encoding="utf-8"?>
<sst xmlns="http://schemas.openxmlformats.org/spreadsheetml/2006/main" count="1756" uniqueCount="544">
  <si>
    <t>IRN of CBDD</t>
  </si>
  <si>
    <t xml:space="preserve">CBDD Names </t>
  </si>
  <si>
    <t>Dist IRN</t>
  </si>
  <si>
    <t>CBDD Names</t>
  </si>
  <si>
    <t>District Names</t>
  </si>
  <si>
    <t>Dist state share IDX</t>
  </si>
  <si>
    <t>Total spec ed support</t>
  </si>
  <si>
    <t>State Share IDX</t>
  </si>
  <si>
    <t>Total preschool state support</t>
  </si>
  <si>
    <t xml:space="preserve">District Names 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</si>
  <si>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</si>
  <si>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</si>
  <si>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</si>
  <si>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</si>
  <si>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</si>
  <si>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</si>
  <si>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</si>
  <si>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</si>
  <si>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</si>
  <si>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</si>
  <si>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</si>
  <si>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</si>
  <si>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</si>
  <si>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</si>
  <si>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</si>
  <si>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</si>
  <si>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</si>
  <si>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</si>
  <si>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</si>
  <si>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</si>
  <si>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</si>
  <si>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</si>
  <si>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</si>
  <si>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</si>
  <si>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</si>
  <si>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</si>
  <si>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</si>
  <si>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</si>
  <si>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</si>
  <si>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</si>
  <si>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</si>
  <si>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</si>
  <si>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</si>
  <si>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</si>
  <si>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</si>
  <si>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</si>
  <si>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</si>
  <si>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</si>
  <si>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</si>
  <si>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</si>
  <si>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</si>
  <si>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</si>
  <si>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</si>
  <si>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</si>
  <si>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</si>
  <si>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</si>
  <si>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</si>
  <si>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</si>
  <si>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</si>
  <si>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</si>
  <si>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</si>
  <si>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</si>
  <si>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</si>
  <si>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</si>
  <si>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</si>
  <si>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</si>
  <si>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</si>
  <si>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</si>
  <si>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</si>
  <si>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</si>
  <si>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</si>
  <si>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</si>
  <si>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</si>
  <si>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</si>
  <si>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</si>
  <si>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</si>
  <si>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</si>
  <si>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</si>
  <si>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</si>
  <si>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</si>
  <si>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</si>
  <si>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</si>
  <si>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</si>
  <si>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</si>
  <si>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</si>
  <si>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</si>
  <si>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</si>
  <si>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</si>
  <si>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</si>
  <si>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</si>
  <si>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</si>
  <si>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</si>
  <si>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</si>
  <si>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</si>
  <si>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</si>
  <si>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</si>
  <si>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</si>
  <si>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A. School age Amounts</t>
  </si>
  <si>
    <t>B. Transportation Amounts</t>
  </si>
  <si>
    <t>C. Total State Support (A + B)</t>
  </si>
  <si>
    <t>D. Preschool Amounts</t>
  </si>
  <si>
    <t>E. Total Payment (C + D)</t>
  </si>
  <si>
    <t>Special Education FTE 1</t>
  </si>
  <si>
    <t>Special Education FTE 2</t>
  </si>
  <si>
    <t>Special Education FTE 3</t>
  </si>
  <si>
    <t>Special Education FTE 4</t>
  </si>
  <si>
    <t>Special Education FTE 5</t>
  </si>
  <si>
    <t>Special Education FTE 6</t>
  </si>
  <si>
    <t xml:space="preserve">Total Special Education FTE </t>
  </si>
  <si>
    <t>Pre-School Special Education Open Enrollment</t>
  </si>
  <si>
    <t>Pre-School Special Education FTE 1</t>
  </si>
  <si>
    <t>Pre-School Special Education FTE 2</t>
  </si>
  <si>
    <t>Pre-School Special Education FTE 3</t>
  </si>
  <si>
    <t>Pre-School Special Education FTE 4</t>
  </si>
  <si>
    <t>Pre-School Special Education FTE 5</t>
  </si>
  <si>
    <t>Pre-School Special Education FTE 6</t>
  </si>
  <si>
    <t xml:space="preserve">Total Pre-School Special Education FTE </t>
  </si>
  <si>
    <t>Delphos City SD</t>
  </si>
  <si>
    <t>Lima City SD</t>
  </si>
  <si>
    <t>Bluffton Ex Vill SD</t>
  </si>
  <si>
    <t>Bath Local SD</t>
  </si>
  <si>
    <t>Elida Local SD</t>
  </si>
  <si>
    <t>Shawnee Local SD</t>
  </si>
  <si>
    <t>Athens City SD</t>
  </si>
  <si>
    <t>Nelsonville-York City SD</t>
  </si>
  <si>
    <t>Alexander Local SD</t>
  </si>
  <si>
    <t>Federal Hocking Local SD</t>
  </si>
  <si>
    <t>Trimble Local SD</t>
  </si>
  <si>
    <t>Martins Ferry City SD</t>
  </si>
  <si>
    <t>Barnesville Ex Vill SD</t>
  </si>
  <si>
    <t>Bridgeport Ex Vill SD</t>
  </si>
  <si>
    <t>St Clairsville-Richland City</t>
  </si>
  <si>
    <t>Union Local SD</t>
  </si>
  <si>
    <t>Switzerland Of Ohio Local SD</t>
  </si>
  <si>
    <t>Milford Ex Vill SD</t>
  </si>
  <si>
    <t>New Richmond Ex Vill SD</t>
  </si>
  <si>
    <t>Western Brown Local SD</t>
  </si>
  <si>
    <t>Ripley-Union-Lewis Local SD</t>
  </si>
  <si>
    <t>Fairfield City SD</t>
  </si>
  <si>
    <t>Batavia Local SD</t>
  </si>
  <si>
    <t>Bethel-Tate Local SD</t>
  </si>
  <si>
    <t>Clermont-Northeastern Local</t>
  </si>
  <si>
    <t>Felicity-Franklin Local SD</t>
  </si>
  <si>
    <t>Goshen Local SD</t>
  </si>
  <si>
    <t>West Clermont Local SD</t>
  </si>
  <si>
    <t>Williamsburg Local SD</t>
  </si>
  <si>
    <t>East Clinton Local SD</t>
  </si>
  <si>
    <t>Mason City SD</t>
  </si>
  <si>
    <t>Brunswick City SD</t>
  </si>
  <si>
    <t>Cleveland Municipal SD</t>
  </si>
  <si>
    <t>East Liverpool City SD</t>
  </si>
  <si>
    <t>East Palestine City SD</t>
  </si>
  <si>
    <t>Salem City SD</t>
  </si>
  <si>
    <t>Wellsville Local SD</t>
  </si>
  <si>
    <t>Leetonia Ex Vill SD</t>
  </si>
  <si>
    <t>Lisbon Ex Vill SD</t>
  </si>
  <si>
    <t>Beaver Local SD</t>
  </si>
  <si>
    <t>Crestview Local SD</t>
  </si>
  <si>
    <t>Southern Local SD</t>
  </si>
  <si>
    <t>United Local SD</t>
  </si>
  <si>
    <t>West Branch Local SD</t>
  </si>
  <si>
    <t>Coshocton City SD</t>
  </si>
  <si>
    <t>Ridgewood Local SD</t>
  </si>
  <si>
    <t>River View Local SD</t>
  </si>
  <si>
    <t>Defiance City SD</t>
  </si>
  <si>
    <t>Hicksville Ex Vill SD</t>
  </si>
  <si>
    <t>Ayersville Local SD</t>
  </si>
  <si>
    <t>Central Local SD</t>
  </si>
  <si>
    <t>Northeastern Local SD</t>
  </si>
  <si>
    <t>Bexley City SD</t>
  </si>
  <si>
    <t>Circleville City SD</t>
  </si>
  <si>
    <t>Columbus City SD</t>
  </si>
  <si>
    <t>Dayton City SD</t>
  </si>
  <si>
    <t>Middletown City SD</t>
  </si>
  <si>
    <t>Newark City SD</t>
  </si>
  <si>
    <t>North College Hill City SD</t>
  </si>
  <si>
    <t>Portsmouth City SD</t>
  </si>
  <si>
    <t>Sidney City SD</t>
  </si>
  <si>
    <t>South-Western City SD</t>
  </si>
  <si>
    <t>Upper Arlington City SD</t>
  </si>
  <si>
    <t>Westerville City SD</t>
  </si>
  <si>
    <t>Whitehall City SD</t>
  </si>
  <si>
    <t>Worthington City SD</t>
  </si>
  <si>
    <t>Zanesville City SD</t>
  </si>
  <si>
    <t>Greenfield Ex Vill SD</t>
  </si>
  <si>
    <t>Fayetteville-Perry Local SD</t>
  </si>
  <si>
    <t>Canal Winchester Local SD</t>
  </si>
  <si>
    <t>Hamilton Local SD</t>
  </si>
  <si>
    <t>Gahanna-Jefferson City SD</t>
  </si>
  <si>
    <t>Groveport Madison Local SD</t>
  </si>
  <si>
    <t>Reynoldsburg City SD</t>
  </si>
  <si>
    <t>Hilliard City SD</t>
  </si>
  <si>
    <t>Benjamin Logan Local SD</t>
  </si>
  <si>
    <t>Westfall Local SD</t>
  </si>
  <si>
    <t>Scioto Valley Local SD</t>
  </si>
  <si>
    <t>Streetsboro City SD</t>
  </si>
  <si>
    <t>Zane Trace Local SD</t>
  </si>
  <si>
    <t>Berkshire Local SD</t>
  </si>
  <si>
    <t>Cardinal Local SD</t>
  </si>
  <si>
    <t>Chardon Local SD</t>
  </si>
  <si>
    <t>Kenston Local SD</t>
  </si>
  <si>
    <t>West Geauga Local SD</t>
  </si>
  <si>
    <t>Findlay City SD</t>
  </si>
  <si>
    <t>Liberty Benton Local SD</t>
  </si>
  <si>
    <t>Van Buren Local SD</t>
  </si>
  <si>
    <t>Vanlue Local SD</t>
  </si>
  <si>
    <t>Kenton City SD</t>
  </si>
  <si>
    <t>Ridgemont Local SD</t>
  </si>
  <si>
    <t>Riverdale Local SD</t>
  </si>
  <si>
    <t>East Holmes Local SD</t>
  </si>
  <si>
    <t>West Holmes Local SD</t>
  </si>
  <si>
    <t>Southeast Local SD</t>
  </si>
  <si>
    <t>Jackson City SD</t>
  </si>
  <si>
    <t>Wellston City SD</t>
  </si>
  <si>
    <t>Oak Hill Union Local SD</t>
  </si>
  <si>
    <t>Vinton County Local SD</t>
  </si>
  <si>
    <t>Steubenville City SD</t>
  </si>
  <si>
    <t>Toronto City SD</t>
  </si>
  <si>
    <t>Harrison Hills City SD</t>
  </si>
  <si>
    <t>Conotton Valley Union Local</t>
  </si>
  <si>
    <t>Buckeye Local SD</t>
  </si>
  <si>
    <t>Edison Local SD</t>
  </si>
  <si>
    <t>Indian Creek Local SD</t>
  </si>
  <si>
    <t>Bay Village City SD</t>
  </si>
  <si>
    <t>Elyria City SD</t>
  </si>
  <si>
    <t>Lorain City SD</t>
  </si>
  <si>
    <t>North Ridgeville City SD</t>
  </si>
  <si>
    <t>Oberlin City SD</t>
  </si>
  <si>
    <t>Rocky River City SD</t>
  </si>
  <si>
    <t>Sheffield-Sheffield Lake Cit</t>
  </si>
  <si>
    <t>Amherst Ex Vill SD</t>
  </si>
  <si>
    <t>Wellington Ex Vill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</si>
  <si>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</si>
  <si>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</si>
  <si>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</si>
  <si>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</si>
  <si>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</si>
  <si>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</si>
  <si>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</si>
  <si>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Campbell City SD</t>
  </si>
  <si>
    <t>Struthers City SD</t>
  </si>
  <si>
    <t>Warren City SD</t>
  </si>
  <si>
    <t>Youngstown City SD</t>
  </si>
  <si>
    <t>Austintown Local SD</t>
  </si>
  <si>
    <t>Boardman Local SD</t>
  </si>
  <si>
    <t>Canfield Local SD</t>
  </si>
  <si>
    <t>Jackson-Milton Local SD</t>
  </si>
  <si>
    <t>Poland Local SD</t>
  </si>
  <si>
    <t>Sebring Local SD</t>
  </si>
  <si>
    <t>South Range Local SD</t>
  </si>
  <si>
    <t>Springfield Local SD</t>
  </si>
  <si>
    <t>Western Reserve Local SD</t>
  </si>
  <si>
    <t>Medina City SD</t>
  </si>
  <si>
    <t>Wadsworth City SD</t>
  </si>
  <si>
    <t>Black River Local SD</t>
  </si>
  <si>
    <t>Cloverleaf Local SD</t>
  </si>
  <si>
    <t>Highland Local SD</t>
  </si>
  <si>
    <t>Noble Local SD</t>
  </si>
  <si>
    <t>Logan Elm Local SD</t>
  </si>
  <si>
    <t>Teays Valley Local SD</t>
  </si>
  <si>
    <t>Chillicothe City SD</t>
  </si>
  <si>
    <t>Washington Court House City</t>
  </si>
  <si>
    <t>Miami Trace Local SD</t>
  </si>
  <si>
    <t>Adena Local SD</t>
  </si>
  <si>
    <t>Huntington Local SD</t>
  </si>
  <si>
    <t>Paint Valley Local SD</t>
  </si>
  <si>
    <t>Southeastern Local SD</t>
  </si>
  <si>
    <t>Union Scioto Local SD</t>
  </si>
  <si>
    <t>Bellevue City SD</t>
  </si>
  <si>
    <t>Fremont City SD</t>
  </si>
  <si>
    <t>Gibsonburg Ex Vill SD</t>
  </si>
  <si>
    <t>Woodmore Local SD</t>
  </si>
  <si>
    <t>Fostoria City SD</t>
  </si>
  <si>
    <t>Tiffin City SD</t>
  </si>
  <si>
    <t>Carey Ex Vill SD</t>
  </si>
  <si>
    <t>Buckeye Central Local SD</t>
  </si>
  <si>
    <t>Wynford Local SD</t>
  </si>
  <si>
    <t>Lakota Local SD</t>
  </si>
  <si>
    <t>Seneca East Local SD</t>
  </si>
  <si>
    <t>Hopewell-Loudon Local SD</t>
  </si>
  <si>
    <t>New Riegel Local SD</t>
  </si>
  <si>
    <t>Old Fort Local SD</t>
  </si>
  <si>
    <t>Girard City SD</t>
  </si>
  <si>
    <t>Niles City SD</t>
  </si>
  <si>
    <t>Hubbard Ex Vill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</si>
  <si>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</si>
  <si>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</si>
  <si>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</si>
  <si>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</si>
  <si>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</si>
  <si>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</si>
  <si>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</si>
  <si>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</si>
  <si>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</si>
  <si>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</si>
  <si>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Maplewood Local SD</t>
  </si>
  <si>
    <t>McDonald Local SD</t>
  </si>
  <si>
    <t>Southington Local SD</t>
  </si>
  <si>
    <t>La Brae Local SD</t>
  </si>
  <si>
    <t>Weathersfield Local SD</t>
  </si>
  <si>
    <t>Marietta City SD</t>
  </si>
  <si>
    <t>Caldwell Ex Vill SD</t>
  </si>
  <si>
    <t>Fort Frye Local SD</t>
  </si>
  <si>
    <t>Frontier Local SD</t>
  </si>
  <si>
    <t>Warren Local SD</t>
  </si>
  <si>
    <t>Wolf Creek Local SD</t>
  </si>
  <si>
    <t>Upper Sandusky Ex Vill SD</t>
  </si>
  <si>
    <t>Bowling Green City SD</t>
  </si>
  <si>
    <t>Delaware City SD</t>
  </si>
  <si>
    <t>Perrysburg Ex Vill SD</t>
  </si>
  <si>
    <t>Rossford Ex Vill SD</t>
  </si>
  <si>
    <t>Eastwood Local SD</t>
  </si>
  <si>
    <t>Lake Local SD</t>
  </si>
  <si>
    <t>North Baltimore Local SD</t>
  </si>
  <si>
    <t>Northwood Local SD</t>
  </si>
  <si>
    <t>Otsego Local SD</t>
  </si>
  <si>
    <t>Akron City SD</t>
  </si>
  <si>
    <t>Alliance City SD</t>
  </si>
  <si>
    <t>Canton City SD</t>
  </si>
  <si>
    <t>Massillon City SD</t>
  </si>
  <si>
    <t>New Philadelphia City SD</t>
  </si>
  <si>
    <t>North Canton City SD</t>
  </si>
  <si>
    <t>Canton Local SD</t>
  </si>
  <si>
    <t>Jackson Local SD</t>
  </si>
  <si>
    <t>Louisville City SD</t>
  </si>
  <si>
    <t>Marlington Local SD</t>
  </si>
  <si>
    <t>Minerva Local SD</t>
  </si>
  <si>
    <t>Northwest Local SD</t>
  </si>
  <si>
    <t>Perry Local SD</t>
  </si>
  <si>
    <t>Plain Local SD</t>
  </si>
  <si>
    <t>Sandy Valley Local SD</t>
  </si>
  <si>
    <t>Tuslaw Local SD</t>
  </si>
  <si>
    <t>East Muskingum Local SD</t>
  </si>
  <si>
    <t>Franklin Local SD</t>
  </si>
  <si>
    <t>Maysville Local SD</t>
  </si>
  <si>
    <t>Tri-Valley Local SD</t>
  </si>
  <si>
    <t>West Muskingum Local SD</t>
  </si>
  <si>
    <t>Cincinnati City SD</t>
  </si>
  <si>
    <t>Lockland City SD</t>
  </si>
  <si>
    <t>Loveland City SD</t>
  </si>
  <si>
    <t>Mount Healthy City SD</t>
  </si>
  <si>
    <t>Norwood City SD</t>
  </si>
  <si>
    <t>Princeton City SD</t>
  </si>
  <si>
    <t>Reading Community City SD</t>
  </si>
  <si>
    <t>St Bernard-Elmwood Place Cit</t>
  </si>
  <si>
    <t>Wyoming City SD</t>
  </si>
  <si>
    <t>Indian Hill Ex Vill SD</t>
  </si>
  <si>
    <t>Oak Hills Local SD</t>
  </si>
  <si>
    <t>Southwest Local SD</t>
  </si>
  <si>
    <t>Three Rivers Local SD</t>
  </si>
  <si>
    <t>Lancaster City SD</t>
  </si>
  <si>
    <t>Amanda-Clearcreek Local SD</t>
  </si>
  <si>
    <t>Bloom Carroll Local SD</t>
  </si>
  <si>
    <t>Fairfield Union Local SD</t>
  </si>
  <si>
    <t>Liberty Union-Thurston Local</t>
  </si>
  <si>
    <t>Pickerington Local SD</t>
  </si>
  <si>
    <t>Walnut Township Local SD</t>
  </si>
  <si>
    <t>Ashtabula Area City SD</t>
  </si>
  <si>
    <t>Conneaut Area City SD</t>
  </si>
  <si>
    <t>Geneva Area City SD</t>
  </si>
  <si>
    <t>Grand Valley Local SD</t>
  </si>
  <si>
    <t>Jefferson Area Local SD</t>
  </si>
  <si>
    <t>Pymatuning Valley Local SD</t>
  </si>
  <si>
    <t>Ashland City SD</t>
  </si>
  <si>
    <t>Wooster City SD</t>
  </si>
  <si>
    <t>Loudonville-Perrysville Ex V</t>
  </si>
  <si>
    <t>Hillsdale Local SD</t>
  </si>
  <si>
    <t>Mapleton Local SD</t>
  </si>
  <si>
    <t>Lucas Local SD</t>
  </si>
  <si>
    <t>Kent City SD</t>
  </si>
  <si>
    <t>Ravenna City SD</t>
  </si>
  <si>
    <t>James A Garfield Local SD</t>
  </si>
  <si>
    <t>Rootstown Local SD</t>
  </si>
  <si>
    <t>Garfield Heights City SD</t>
  </si>
  <si>
    <t>Painsville City Local SD</t>
  </si>
  <si>
    <t>Wickliffe City SD</t>
  </si>
  <si>
    <t>Willoughby-Eastlake City SD</t>
  </si>
  <si>
    <t>Fairport Harbor Ex Vill SD</t>
  </si>
  <si>
    <t>Mentor Ex Vill SD</t>
  </si>
  <si>
    <t>Kirtland Local SD</t>
  </si>
  <si>
    <t>Madison Local SD</t>
  </si>
  <si>
    <t>Riverside Local SD</t>
  </si>
  <si>
    <t>Gallipolis City SD</t>
  </si>
  <si>
    <t>Gallia County Local SD</t>
  </si>
  <si>
    <t>Carrollton Ex Vill SD</t>
  </si>
  <si>
    <t>Brown Local SD</t>
  </si>
  <si>
    <t>Norwalk City SD</t>
  </si>
  <si>
    <t>Willard City SD</t>
  </si>
  <si>
    <t>Monroeville Local SD</t>
  </si>
  <si>
    <t>New London Local SD</t>
  </si>
  <si>
    <t>Claymont City SD</t>
  </si>
  <si>
    <t>Dover City SD</t>
  </si>
  <si>
    <t>Orrville City SD</t>
  </si>
  <si>
    <t>Rittman Ex Vill SD</t>
  </si>
  <si>
    <t>Chippewa Local SD</t>
  </si>
  <si>
    <t>Dalton Local SD</t>
  </si>
  <si>
    <t>Green Local SD</t>
  </si>
  <si>
    <t>North Central Local SD</t>
  </si>
  <si>
    <t>Triway Local SD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</si>
  <si>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</si>
  <si>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</si>
  <si>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</si>
  <si>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</si>
  <si>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</si>
  <si>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</si>
  <si>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</si>
  <si>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Eastern Local SD</t>
  </si>
  <si>
    <t>Waverly City SD</t>
  </si>
  <si>
    <t>Western Local SD</t>
  </si>
  <si>
    <t>New Boston Local SD</t>
  </si>
  <si>
    <t>Bloom-Vernon Local SD</t>
  </si>
  <si>
    <t>Clay Local SD</t>
  </si>
  <si>
    <t>Minford Local SD</t>
  </si>
  <si>
    <t>Valley Local SD</t>
  </si>
  <si>
    <t>Washington-Nile Local SD</t>
  </si>
  <si>
    <t>Wheelersburg Local SD</t>
  </si>
  <si>
    <t>Meigs Local SD</t>
  </si>
  <si>
    <t>Grandview Heights City SD</t>
  </si>
  <si>
    <t>Licking Heights Local SD</t>
  </si>
  <si>
    <t>Arcadia Local SD</t>
  </si>
  <si>
    <t>Arlington Local SD</t>
  </si>
  <si>
    <t>Cory-Rawson Local SD</t>
  </si>
  <si>
    <t>McComb Local SD</t>
  </si>
  <si>
    <t>Bellefontaine City SD</t>
  </si>
  <si>
    <t>Ada Ex Vill SD</t>
  </si>
  <si>
    <t>Hardin Northern Local SD</t>
  </si>
  <si>
    <t>Hillsboro City SD</t>
  </si>
  <si>
    <t>Fairfield Local SD</t>
  </si>
  <si>
    <t>Lynchburg-Clay Local SD</t>
  </si>
  <si>
    <t>St Marys City SD</t>
  </si>
  <si>
    <t>West Liberty-Salem Local SD</t>
  </si>
  <si>
    <t>Indian Lake Local SD</t>
  </si>
  <si>
    <t>Clyde-Green Springs Ex Vill</t>
  </si>
  <si>
    <t>Belpre City SD</t>
  </si>
  <si>
    <t>Fairless Local SD</t>
  </si>
  <si>
    <t>Bucyrus City SD</t>
  </si>
  <si>
    <t>Galion City SD</t>
  </si>
  <si>
    <t>Crestline Ex Vill SD</t>
  </si>
  <si>
    <t>Colonel Crawford Local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</si>
  <si>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</si>
  <si>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</si>
  <si>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</si>
  <si>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</si>
  <si>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</si>
  <si>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</si>
  <si>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</si>
  <si>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Newcomerstown Ex Vill SD</t>
  </si>
  <si>
    <t>Garaway Local SD</t>
  </si>
  <si>
    <t>Indian Valley Local SD</t>
  </si>
  <si>
    <t>Tuscarawas Valley Local SD</t>
  </si>
  <si>
    <t>Marysville Ex Vill SD</t>
  </si>
  <si>
    <t>Fairbanks Local SD</t>
  </si>
  <si>
    <t>North Union Local SD</t>
  </si>
  <si>
    <t>065821</t>
  </si>
  <si>
    <t>065839</t>
  </si>
  <si>
    <t>065854</t>
  </si>
  <si>
    <t>065862</t>
  </si>
  <si>
    <t>065870</t>
  </si>
  <si>
    <t>065896</t>
  </si>
  <si>
    <t>065904</t>
  </si>
  <si>
    <t>065912</t>
  </si>
  <si>
    <t>065920</t>
  </si>
  <si>
    <t>065938</t>
  </si>
  <si>
    <t>065946</t>
  </si>
  <si>
    <t>065953</t>
  </si>
  <si>
    <t>065961</t>
  </si>
  <si>
    <t>065979</t>
  </si>
  <si>
    <t>065987</t>
  </si>
  <si>
    <t>065995</t>
  </si>
  <si>
    <t>066019</t>
  </si>
  <si>
    <t>066027</t>
  </si>
  <si>
    <t>066035</t>
  </si>
  <si>
    <t>066043</t>
  </si>
  <si>
    <t>066050</t>
  </si>
  <si>
    <t>066068</t>
  </si>
  <si>
    <t>066076</t>
  </si>
  <si>
    <t>066084</t>
  </si>
  <si>
    <t>066092</t>
  </si>
  <si>
    <t>066100</t>
  </si>
  <si>
    <t>066118</t>
  </si>
  <si>
    <t>066126</t>
  </si>
  <si>
    <t>066134</t>
  </si>
  <si>
    <t>066142</t>
  </si>
  <si>
    <t>066159</t>
  </si>
  <si>
    <t>066167</t>
  </si>
  <si>
    <t>066175</t>
  </si>
  <si>
    <t>066183</t>
  </si>
  <si>
    <t>066191</t>
  </si>
  <si>
    <t>066209</t>
  </si>
  <si>
    <t>066225</t>
  </si>
  <si>
    <t>066233</t>
  </si>
  <si>
    <t>066241</t>
  </si>
  <si>
    <t>066258</t>
  </si>
  <si>
    <t>066266</t>
  </si>
  <si>
    <t>066274</t>
  </si>
  <si>
    <t>066290</t>
  </si>
  <si>
    <t>066308</t>
  </si>
  <si>
    <t>066316</t>
  </si>
  <si>
    <t>066324</t>
  </si>
  <si>
    <t>066357</t>
  </si>
  <si>
    <t>066365</t>
  </si>
  <si>
    <t>066563</t>
  </si>
  <si>
    <t>067223</t>
  </si>
  <si>
    <t>067231</t>
  </si>
  <si>
    <t>068627</t>
  </si>
  <si>
    <t>068890</t>
  </si>
  <si>
    <t>068957</t>
  </si>
  <si>
    <t>069229</t>
  </si>
  <si>
    <t>069294</t>
  </si>
  <si>
    <t>069625</t>
  </si>
  <si>
    <t>069773</t>
  </si>
  <si>
    <t>070011</t>
  </si>
  <si>
    <t>070037</t>
  </si>
  <si>
    <t>070615</t>
  </si>
  <si>
    <t>071076</t>
  </si>
  <si>
    <t>071084</t>
  </si>
  <si>
    <t>071092</t>
  </si>
  <si>
    <t>071100</t>
  </si>
  <si>
    <t>071118</t>
  </si>
  <si>
    <t>071126</t>
  </si>
  <si>
    <t>071134</t>
  </si>
  <si>
    <t>071142</t>
  </si>
  <si>
    <t>071159</t>
  </si>
  <si>
    <t>071167</t>
  </si>
  <si>
    <t>071175</t>
  </si>
  <si>
    <t>071183</t>
  </si>
  <si>
    <t>071191</t>
  </si>
  <si>
    <t>071472</t>
  </si>
  <si>
    <t>071589</t>
  </si>
  <si>
    <t>071597</t>
  </si>
  <si>
    <t>078014</t>
  </si>
  <si>
    <t>078022</t>
  </si>
  <si>
    <t>078030</t>
  </si>
  <si>
    <t>078048</t>
  </si>
  <si>
    <t>078055</t>
  </si>
  <si>
    <t>078063</t>
  </si>
  <si>
    <t>078071</t>
  </si>
  <si>
    <t>085662</t>
  </si>
  <si>
    <t>090308</t>
  </si>
  <si>
    <t>096370</t>
  </si>
  <si>
    <t>Little Miami Local SD</t>
  </si>
  <si>
    <t>Elmwood Local SD</t>
  </si>
  <si>
    <t>Upper Scioto Valley Local SD</t>
  </si>
  <si>
    <t>Strasburg-Franklin Local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</si>
</sst>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00000"/>
    <numFmt numFmtId="169" formatCode="0.000000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applyFill="1"/>
    <xf numFmtId="4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0" xfId="1" applyNumberFormat="1" applyFont="1"/>
    <xf numFmtId="43" fontId="0" fillId="0" borderId="0" xfId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169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88D3E-0D12-4CC8-ABFE-FDBB30F55656}">
  <dimension ref="A1:H10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19" sqref="M19"/>
    </sheetView>
  </sheetViews>
  <sheetFormatPr defaultRowHeight="15" x14ac:dyDescent="0.25"/>
  <cols>
    <col min="1" max="1" width="7" bestFit="1" customWidth="1"/>
    <col min="2" max="2" width="29.85546875" bestFit="1" customWidth="1"/>
    <col min="3" max="3" width="12.7109375" bestFit="1" customWidth="1"/>
    <col min="4" max="4" width="16.7109375" bestFit="1" customWidth="1"/>
    <col min="5" max="5" width="16.7109375" customWidth="1"/>
    <col min="6" max="6" width="14" customWidth="1"/>
    <col min="7" max="7" width="15.85546875" customWidth="1"/>
  </cols>
  <sheetData>
    <row r="1" spans="1:7" s="7" customFormat="1" ht="30" x14ac:dyDescent="0.25">
      <c r="A1" s="12" t="s">
        <v>0</v>
      </c>
      <c r="B1" s="11" t="s">
        <v>1</v>
      </c>
      <c r="C1" s="10" t="s">
        <v>97</v>
      </c>
      <c r="D1" s="10" t="s">
        <v>98</v>
      </c>
      <c r="E1" s="10" t="s">
        <v>99</v>
      </c>
      <c r="F1" s="10" t="s">
        <v>100</v>
      </c>
      <c r="G1" s="10" t="s">
        <v>101</v>
      </c>
    </row>
    <row r="2" spans="1:7" x14ac:dyDescent="0.25">
      <c r="A2" t="s">
        <v>453</v>
      </c>
      <c r="B2" t="s">
        <v>96</v>
      </c>
      <c r="C2" s="6">
        <v>273378.17</v>
      </c>
      <c r="D2" s="1">
        <v>0</v>
      </c>
      <c r="E2" s="1">
        <f>C2+D2</f>
        <v>273378.17</v>
      </c>
      <c r="F2" s="1">
        <v>0</v>
      </c>
      <c r="G2" s="1">
        <f>E2+F2</f>
        <v>273378.17</v>
      </c>
    </row>
    <row r="3" spans="1:7" x14ac:dyDescent="0.25">
      <c r="A3" t="s">
        <v>454</v>
      </c>
      <c r="B3" t="s">
        <v>10</v>
      </c>
      <c r="C3" s="6">
        <v>564233.88</v>
      </c>
      <c r="D3" s="1">
        <v>42818.5</v>
      </c>
      <c r="E3" s="1">
        <f t="shared" ref="E3:E66" si="0">C3+D3</f>
        <v>607052.38</v>
      </c>
      <c r="F3" s="1">
        <v>96159.03</v>
      </c>
      <c r="G3" s="1">
        <f t="shared" ref="G3:G66" si="1">E3+F3</f>
        <v>703211.41</v>
      </c>
    </row>
    <row r="4" spans="1:7" x14ac:dyDescent="0.25">
      <c r="A4" t="s">
        <v>455</v>
      </c>
      <c r="B4" t="s">
        <v>11</v>
      </c>
      <c r="C4" s="6">
        <v>67637.25</v>
      </c>
      <c r="D4" s="1">
        <v>17626.099999999999</v>
      </c>
      <c r="E4" s="1">
        <f t="shared" si="0"/>
        <v>85263.35</v>
      </c>
      <c r="F4" s="1">
        <v>0</v>
      </c>
      <c r="G4" s="1">
        <f t="shared" si="1"/>
        <v>85263.35</v>
      </c>
    </row>
    <row r="5" spans="1:7" x14ac:dyDescent="0.25">
      <c r="A5" t="s">
        <v>456</v>
      </c>
      <c r="B5" t="s">
        <v>12</v>
      </c>
      <c r="C5" s="6">
        <v>0</v>
      </c>
      <c r="D5" s="1">
        <v>0</v>
      </c>
      <c r="E5" s="1">
        <f t="shared" si="0"/>
        <v>0</v>
      </c>
      <c r="F5" s="1">
        <v>0</v>
      </c>
      <c r="G5" s="1">
        <f t="shared" si="1"/>
        <v>0</v>
      </c>
    </row>
    <row r="6" spans="1:7" x14ac:dyDescent="0.25">
      <c r="A6" t="s">
        <v>457</v>
      </c>
      <c r="B6" t="s">
        <v>13</v>
      </c>
      <c r="C6" s="6">
        <v>0</v>
      </c>
      <c r="D6" s="1">
        <v>0</v>
      </c>
      <c r="E6" s="1">
        <f t="shared" si="0"/>
        <v>0</v>
      </c>
      <c r="F6" s="1">
        <v>0</v>
      </c>
      <c r="G6" s="1">
        <f t="shared" si="1"/>
        <v>0</v>
      </c>
    </row>
    <row r="7" spans="1:7" x14ac:dyDescent="0.25">
      <c r="A7" t="s">
        <v>458</v>
      </c>
      <c r="B7" t="s">
        <v>14</v>
      </c>
      <c r="C7" s="6">
        <v>0</v>
      </c>
      <c r="D7" s="1">
        <v>0</v>
      </c>
      <c r="E7" s="1">
        <f t="shared" si="0"/>
        <v>0</v>
      </c>
      <c r="F7" s="1">
        <v>0</v>
      </c>
      <c r="G7" s="1">
        <f t="shared" si="1"/>
        <v>0</v>
      </c>
    </row>
    <row r="8" spans="1:7" x14ac:dyDescent="0.25">
      <c r="A8" t="s">
        <v>459</v>
      </c>
      <c r="B8" t="s">
        <v>15</v>
      </c>
      <c r="C8" s="6">
        <v>0</v>
      </c>
      <c r="D8" s="1">
        <v>0</v>
      </c>
      <c r="E8" s="1">
        <f t="shared" si="0"/>
        <v>0</v>
      </c>
      <c r="F8" s="1">
        <v>0</v>
      </c>
      <c r="G8" s="1">
        <f t="shared" si="1"/>
        <v>0</v>
      </c>
    </row>
    <row r="9" spans="1:7" x14ac:dyDescent="0.25">
      <c r="A9" t="s">
        <v>460</v>
      </c>
      <c r="B9" t="s">
        <v>16</v>
      </c>
      <c r="C9" s="6">
        <v>619559.41</v>
      </c>
      <c r="D9" s="1">
        <v>0</v>
      </c>
      <c r="E9" s="1">
        <f t="shared" si="0"/>
        <v>619559.41</v>
      </c>
      <c r="F9" s="1">
        <v>0</v>
      </c>
      <c r="G9" s="1">
        <f t="shared" si="1"/>
        <v>619559.41</v>
      </c>
    </row>
    <row r="10" spans="1:7" x14ac:dyDescent="0.25">
      <c r="A10" t="s">
        <v>461</v>
      </c>
      <c r="B10" t="s">
        <v>17</v>
      </c>
      <c r="C10" s="6">
        <v>776885.49</v>
      </c>
      <c r="D10" s="1">
        <v>24253.66</v>
      </c>
      <c r="E10" s="1">
        <f t="shared" si="0"/>
        <v>801139.15</v>
      </c>
      <c r="F10" s="1">
        <v>0</v>
      </c>
      <c r="G10" s="1">
        <f t="shared" si="1"/>
        <v>801139.15</v>
      </c>
    </row>
    <row r="11" spans="1:7" x14ac:dyDescent="0.25">
      <c r="A11" t="s">
        <v>462</v>
      </c>
      <c r="B11" t="s">
        <v>18</v>
      </c>
      <c r="C11" s="6">
        <v>211481.22</v>
      </c>
      <c r="D11" s="1">
        <v>0</v>
      </c>
      <c r="E11" s="1">
        <f t="shared" si="0"/>
        <v>211481.22</v>
      </c>
      <c r="F11" s="1">
        <v>91715.87</v>
      </c>
      <c r="G11" s="1">
        <f t="shared" si="1"/>
        <v>303197.08999999997</v>
      </c>
    </row>
    <row r="12" spans="1:7" x14ac:dyDescent="0.25">
      <c r="A12" t="s">
        <v>463</v>
      </c>
      <c r="B12" t="s">
        <v>19</v>
      </c>
      <c r="C12" s="6">
        <v>636276.88</v>
      </c>
      <c r="D12" s="1">
        <v>26067.24</v>
      </c>
      <c r="E12" s="1">
        <f t="shared" si="0"/>
        <v>662344.12</v>
      </c>
      <c r="F12" s="1">
        <v>81539.11</v>
      </c>
      <c r="G12" s="1">
        <f t="shared" si="1"/>
        <v>743883.23</v>
      </c>
    </row>
    <row r="13" spans="1:7" x14ac:dyDescent="0.25">
      <c r="A13" t="s">
        <v>464</v>
      </c>
      <c r="B13" t="s">
        <v>20</v>
      </c>
      <c r="C13" s="6">
        <v>0</v>
      </c>
      <c r="D13" s="1">
        <v>0</v>
      </c>
      <c r="E13" s="1">
        <f t="shared" si="0"/>
        <v>0</v>
      </c>
      <c r="F13" s="1">
        <v>0</v>
      </c>
      <c r="G13" s="1">
        <f t="shared" si="1"/>
        <v>0</v>
      </c>
    </row>
    <row r="14" spans="1:7" x14ac:dyDescent="0.25">
      <c r="A14" t="s">
        <v>465</v>
      </c>
      <c r="B14" t="s">
        <v>21</v>
      </c>
      <c r="C14" s="6">
        <v>0</v>
      </c>
      <c r="D14" s="1">
        <v>0</v>
      </c>
      <c r="E14" s="1">
        <f t="shared" si="0"/>
        <v>0</v>
      </c>
      <c r="F14" s="1">
        <v>0</v>
      </c>
      <c r="G14" s="1">
        <f t="shared" si="1"/>
        <v>0</v>
      </c>
    </row>
    <row r="15" spans="1:7" x14ac:dyDescent="0.25">
      <c r="A15" t="s">
        <v>466</v>
      </c>
      <c r="B15" t="s">
        <v>22</v>
      </c>
      <c r="C15" s="6">
        <v>2590645.98</v>
      </c>
      <c r="D15" s="1">
        <v>419632.25</v>
      </c>
      <c r="E15" s="1">
        <f t="shared" si="0"/>
        <v>3010278.23</v>
      </c>
      <c r="F15" s="1">
        <v>1622779.2</v>
      </c>
      <c r="G15" s="1">
        <f t="shared" si="1"/>
        <v>4633057.43</v>
      </c>
    </row>
    <row r="16" spans="1:7" x14ac:dyDescent="0.25">
      <c r="A16" t="s">
        <v>467</v>
      </c>
      <c r="B16" t="s">
        <v>23</v>
      </c>
      <c r="C16" s="6">
        <v>0</v>
      </c>
      <c r="D16" s="1">
        <v>0</v>
      </c>
      <c r="E16" s="1">
        <f t="shared" si="0"/>
        <v>0</v>
      </c>
      <c r="F16" s="1">
        <v>0</v>
      </c>
      <c r="G16" s="1">
        <f t="shared" si="1"/>
        <v>0</v>
      </c>
    </row>
    <row r="17" spans="1:7" x14ac:dyDescent="0.25">
      <c r="A17" t="s">
        <v>468</v>
      </c>
      <c r="B17" t="s">
        <v>24</v>
      </c>
      <c r="C17" s="6">
        <v>616035.31999999995</v>
      </c>
      <c r="D17" s="1">
        <v>0</v>
      </c>
      <c r="E17" s="1">
        <f t="shared" si="0"/>
        <v>616035.31999999995</v>
      </c>
      <c r="F17" s="1">
        <v>0</v>
      </c>
      <c r="G17" s="1">
        <f t="shared" si="1"/>
        <v>616035.31999999995</v>
      </c>
    </row>
    <row r="18" spans="1:7" x14ac:dyDescent="0.25">
      <c r="A18" t="s">
        <v>469</v>
      </c>
      <c r="B18" t="s">
        <v>25</v>
      </c>
      <c r="C18" s="6">
        <v>95163.42</v>
      </c>
      <c r="D18" s="1">
        <v>0</v>
      </c>
      <c r="E18" s="1">
        <f t="shared" si="0"/>
        <v>95163.42</v>
      </c>
      <c r="F18" s="1">
        <v>158926.48000000001</v>
      </c>
      <c r="G18" s="1">
        <f t="shared" si="1"/>
        <v>254089.90000000002</v>
      </c>
    </row>
    <row r="19" spans="1:7" x14ac:dyDescent="0.25">
      <c r="A19" t="s">
        <v>470</v>
      </c>
      <c r="B19" t="s">
        <v>26</v>
      </c>
      <c r="C19" s="6">
        <v>82371.360000000001</v>
      </c>
      <c r="D19" s="1">
        <v>25339.42</v>
      </c>
      <c r="E19" s="1">
        <f t="shared" si="0"/>
        <v>107710.78</v>
      </c>
      <c r="F19" s="1">
        <v>121709.13</v>
      </c>
      <c r="G19" s="1">
        <f t="shared" si="1"/>
        <v>229419.91</v>
      </c>
    </row>
    <row r="20" spans="1:7" x14ac:dyDescent="0.25">
      <c r="A20" t="s">
        <v>471</v>
      </c>
      <c r="B20" t="s">
        <v>27</v>
      </c>
      <c r="C20" s="6">
        <v>0</v>
      </c>
      <c r="D20" s="1">
        <v>35525.760000000002</v>
      </c>
      <c r="E20" s="1">
        <f t="shared" si="0"/>
        <v>35525.760000000002</v>
      </c>
      <c r="F20" s="1">
        <v>146373.26999999999</v>
      </c>
      <c r="G20" s="1">
        <f t="shared" si="1"/>
        <v>181899.03</v>
      </c>
    </row>
    <row r="21" spans="1:7" x14ac:dyDescent="0.25">
      <c r="A21" t="s">
        <v>472</v>
      </c>
      <c r="B21" t="s">
        <v>28</v>
      </c>
      <c r="C21" s="6">
        <v>365157.18</v>
      </c>
      <c r="D21" s="1">
        <v>29191.88</v>
      </c>
      <c r="E21" s="1">
        <f t="shared" si="0"/>
        <v>394349.06</v>
      </c>
      <c r="F21" s="1">
        <v>0</v>
      </c>
      <c r="G21" s="1">
        <f t="shared" si="1"/>
        <v>394349.06</v>
      </c>
    </row>
    <row r="22" spans="1:7" x14ac:dyDescent="0.25">
      <c r="A22" t="s">
        <v>473</v>
      </c>
      <c r="B22" t="s">
        <v>29</v>
      </c>
      <c r="C22" s="6">
        <v>920572.57</v>
      </c>
      <c r="D22" s="1">
        <v>23625.14</v>
      </c>
      <c r="E22" s="1">
        <f t="shared" si="0"/>
        <v>944197.71</v>
      </c>
      <c r="F22" s="1">
        <v>40679.199999999997</v>
      </c>
      <c r="G22" s="1">
        <f t="shared" si="1"/>
        <v>984876.90999999992</v>
      </c>
    </row>
    <row r="23" spans="1:7" x14ac:dyDescent="0.25">
      <c r="A23" t="s">
        <v>474</v>
      </c>
      <c r="B23" t="s">
        <v>30</v>
      </c>
      <c r="C23" s="6">
        <v>1107104.8500000001</v>
      </c>
      <c r="D23" s="1">
        <v>48567.43</v>
      </c>
      <c r="E23" s="1">
        <f t="shared" si="0"/>
        <v>1155672.28</v>
      </c>
      <c r="F23" s="1">
        <v>103041.93</v>
      </c>
      <c r="G23" s="1">
        <f t="shared" si="1"/>
        <v>1258714.21</v>
      </c>
    </row>
    <row r="24" spans="1:7" x14ac:dyDescent="0.25">
      <c r="A24" t="s">
        <v>475</v>
      </c>
      <c r="B24" t="s">
        <v>31</v>
      </c>
      <c r="C24" s="6">
        <v>0</v>
      </c>
      <c r="D24" s="1">
        <v>0</v>
      </c>
      <c r="E24" s="1">
        <f t="shared" si="0"/>
        <v>0</v>
      </c>
      <c r="F24" s="1">
        <v>0</v>
      </c>
      <c r="G24" s="1">
        <f t="shared" si="1"/>
        <v>0</v>
      </c>
    </row>
    <row r="25" spans="1:7" x14ac:dyDescent="0.25">
      <c r="A25" t="s">
        <v>476</v>
      </c>
      <c r="B25" t="s">
        <v>32</v>
      </c>
      <c r="C25" s="6">
        <v>0</v>
      </c>
      <c r="D25" s="1">
        <v>0</v>
      </c>
      <c r="E25" s="1">
        <f t="shared" si="0"/>
        <v>0</v>
      </c>
      <c r="F25" s="1">
        <v>524909.78</v>
      </c>
      <c r="G25" s="1">
        <f t="shared" si="1"/>
        <v>524909.78</v>
      </c>
    </row>
    <row r="26" spans="1:7" x14ac:dyDescent="0.25">
      <c r="A26" t="s">
        <v>477</v>
      </c>
      <c r="B26" t="s">
        <v>33</v>
      </c>
      <c r="C26" s="6">
        <v>2225391.86</v>
      </c>
      <c r="D26" s="1">
        <v>64310.86</v>
      </c>
      <c r="E26" s="1">
        <f t="shared" si="0"/>
        <v>2289702.7199999997</v>
      </c>
      <c r="F26" s="1">
        <v>63487.4</v>
      </c>
      <c r="G26" s="1">
        <f t="shared" si="1"/>
        <v>2353190.1199999996</v>
      </c>
    </row>
    <row r="27" spans="1:7" x14ac:dyDescent="0.25">
      <c r="A27" t="s">
        <v>478</v>
      </c>
      <c r="B27" t="s">
        <v>34</v>
      </c>
      <c r="C27" s="6">
        <v>0</v>
      </c>
      <c r="D27" s="1">
        <v>0</v>
      </c>
      <c r="E27" s="1">
        <f t="shared" si="0"/>
        <v>0</v>
      </c>
      <c r="F27" s="1">
        <v>0</v>
      </c>
      <c r="G27" s="1">
        <f t="shared" si="1"/>
        <v>0</v>
      </c>
    </row>
    <row r="28" spans="1:7" x14ac:dyDescent="0.25">
      <c r="A28" t="s">
        <v>479</v>
      </c>
      <c r="B28" t="s">
        <v>35</v>
      </c>
      <c r="C28" s="6">
        <v>1330046.55</v>
      </c>
      <c r="D28" s="1">
        <v>131381.06</v>
      </c>
      <c r="E28" s="1">
        <f t="shared" si="0"/>
        <v>1461427.61</v>
      </c>
      <c r="F28" s="1">
        <v>0</v>
      </c>
      <c r="G28" s="1">
        <f t="shared" si="1"/>
        <v>1461427.61</v>
      </c>
    </row>
    <row r="29" spans="1:7" x14ac:dyDescent="0.25">
      <c r="A29" t="s">
        <v>480</v>
      </c>
      <c r="B29" t="s">
        <v>36</v>
      </c>
      <c r="C29" s="6">
        <v>0</v>
      </c>
      <c r="D29" s="1">
        <v>0</v>
      </c>
      <c r="E29" s="1">
        <f t="shared" si="0"/>
        <v>0</v>
      </c>
      <c r="F29" s="1">
        <v>0</v>
      </c>
      <c r="G29" s="1">
        <f t="shared" si="1"/>
        <v>0</v>
      </c>
    </row>
    <row r="30" spans="1:7" x14ac:dyDescent="0.25">
      <c r="A30" t="s">
        <v>481</v>
      </c>
      <c r="B30" t="s">
        <v>37</v>
      </c>
      <c r="C30" s="6">
        <v>451889.69</v>
      </c>
      <c r="D30" s="1">
        <v>0</v>
      </c>
      <c r="E30" s="1">
        <f t="shared" si="0"/>
        <v>451889.69</v>
      </c>
      <c r="F30" s="1">
        <v>50086.42</v>
      </c>
      <c r="G30" s="1">
        <f t="shared" si="1"/>
        <v>501976.11</v>
      </c>
    </row>
    <row r="31" spans="1:7" x14ac:dyDescent="0.25">
      <c r="A31" t="s">
        <v>482</v>
      </c>
      <c r="B31" t="s">
        <v>38</v>
      </c>
      <c r="C31" s="6">
        <v>126571.3</v>
      </c>
      <c r="D31" s="1">
        <v>0</v>
      </c>
      <c r="E31" s="1">
        <f t="shared" si="0"/>
        <v>126571.3</v>
      </c>
      <c r="F31" s="1">
        <v>0</v>
      </c>
      <c r="G31" s="1">
        <f t="shared" si="1"/>
        <v>126571.3</v>
      </c>
    </row>
    <row r="32" spans="1:7" x14ac:dyDescent="0.25">
      <c r="A32" t="s">
        <v>483</v>
      </c>
      <c r="B32" t="s">
        <v>39</v>
      </c>
      <c r="C32" s="6">
        <v>0</v>
      </c>
      <c r="D32" s="1">
        <v>0</v>
      </c>
      <c r="E32" s="1">
        <f t="shared" si="0"/>
        <v>0</v>
      </c>
      <c r="F32" s="1">
        <v>0</v>
      </c>
      <c r="G32" s="1">
        <f t="shared" si="1"/>
        <v>0</v>
      </c>
    </row>
    <row r="33" spans="1:7" x14ac:dyDescent="0.25">
      <c r="A33" t="s">
        <v>484</v>
      </c>
      <c r="B33" t="s">
        <v>40</v>
      </c>
      <c r="C33" s="6">
        <v>0</v>
      </c>
      <c r="D33" s="1">
        <v>0</v>
      </c>
      <c r="E33" s="1">
        <f t="shared" si="0"/>
        <v>0</v>
      </c>
      <c r="F33" s="1">
        <v>0</v>
      </c>
      <c r="G33" s="1">
        <f t="shared" si="1"/>
        <v>0</v>
      </c>
    </row>
    <row r="34" spans="1:7" x14ac:dyDescent="0.25">
      <c r="A34" t="s">
        <v>485</v>
      </c>
      <c r="B34" t="s">
        <v>41</v>
      </c>
      <c r="C34" s="6">
        <v>0</v>
      </c>
      <c r="D34" s="1">
        <v>0</v>
      </c>
      <c r="E34" s="1">
        <f t="shared" si="0"/>
        <v>0</v>
      </c>
      <c r="F34" s="1">
        <v>0</v>
      </c>
      <c r="G34" s="1">
        <f t="shared" si="1"/>
        <v>0</v>
      </c>
    </row>
    <row r="35" spans="1:7" x14ac:dyDescent="0.25">
      <c r="A35" t="s">
        <v>486</v>
      </c>
      <c r="B35" t="s">
        <v>42</v>
      </c>
      <c r="C35" s="6">
        <v>0</v>
      </c>
      <c r="D35" s="1">
        <v>0</v>
      </c>
      <c r="E35" s="1">
        <f t="shared" si="0"/>
        <v>0</v>
      </c>
      <c r="F35" s="1">
        <v>0</v>
      </c>
      <c r="G35" s="1">
        <f t="shared" si="1"/>
        <v>0</v>
      </c>
    </row>
    <row r="36" spans="1:7" x14ac:dyDescent="0.25">
      <c r="A36" t="s">
        <v>487</v>
      </c>
      <c r="B36" t="s">
        <v>43</v>
      </c>
      <c r="C36" s="6">
        <v>63422.03</v>
      </c>
      <c r="D36" s="1">
        <v>0</v>
      </c>
      <c r="E36" s="1">
        <f t="shared" si="0"/>
        <v>63422.03</v>
      </c>
      <c r="F36" s="1">
        <v>0</v>
      </c>
      <c r="G36" s="1">
        <f t="shared" si="1"/>
        <v>63422.03</v>
      </c>
    </row>
    <row r="37" spans="1:7" x14ac:dyDescent="0.25">
      <c r="A37" t="s">
        <v>488</v>
      </c>
      <c r="B37" t="s">
        <v>44</v>
      </c>
      <c r="C37" s="6">
        <v>0</v>
      </c>
      <c r="D37" s="1">
        <v>0</v>
      </c>
      <c r="E37" s="1">
        <f t="shared" si="0"/>
        <v>0</v>
      </c>
      <c r="F37" s="1">
        <v>0</v>
      </c>
      <c r="G37" s="1">
        <f t="shared" si="1"/>
        <v>0</v>
      </c>
    </row>
    <row r="38" spans="1:7" x14ac:dyDescent="0.25">
      <c r="A38" t="s">
        <v>489</v>
      </c>
      <c r="B38" t="s">
        <v>45</v>
      </c>
      <c r="C38" s="6">
        <v>1805274.52</v>
      </c>
      <c r="D38" s="1">
        <v>0</v>
      </c>
      <c r="E38" s="1">
        <f t="shared" si="0"/>
        <v>1805274.52</v>
      </c>
      <c r="F38" s="1">
        <v>105540.05</v>
      </c>
      <c r="G38" s="1">
        <f t="shared" si="1"/>
        <v>1910814.57</v>
      </c>
    </row>
    <row r="39" spans="1:7" x14ac:dyDescent="0.25">
      <c r="A39" t="s">
        <v>490</v>
      </c>
      <c r="B39" t="s">
        <v>46</v>
      </c>
      <c r="C39" s="6">
        <v>322275.88</v>
      </c>
      <c r="D39" s="1">
        <v>0</v>
      </c>
      <c r="E39" s="1">
        <f t="shared" si="0"/>
        <v>322275.88</v>
      </c>
      <c r="F39" s="1">
        <v>94190.17</v>
      </c>
      <c r="G39" s="1">
        <f t="shared" si="1"/>
        <v>416466.05</v>
      </c>
    </row>
    <row r="40" spans="1:7" x14ac:dyDescent="0.25">
      <c r="A40" t="s">
        <v>491</v>
      </c>
      <c r="B40" t="s">
        <v>47</v>
      </c>
      <c r="C40" s="6">
        <v>872912.69</v>
      </c>
      <c r="D40" s="1">
        <v>34941.379999999997</v>
      </c>
      <c r="E40" s="1">
        <f t="shared" si="0"/>
        <v>907854.07</v>
      </c>
      <c r="F40" s="1">
        <v>0</v>
      </c>
      <c r="G40" s="1">
        <f t="shared" si="1"/>
        <v>907854.07</v>
      </c>
    </row>
    <row r="41" spans="1:7" x14ac:dyDescent="0.25">
      <c r="A41" t="s">
        <v>492</v>
      </c>
      <c r="B41" t="s">
        <v>48</v>
      </c>
      <c r="C41" s="6">
        <v>0</v>
      </c>
      <c r="D41" s="1">
        <v>0</v>
      </c>
      <c r="E41" s="1">
        <f t="shared" si="0"/>
        <v>0</v>
      </c>
      <c r="F41" s="1">
        <v>0</v>
      </c>
      <c r="G41" s="1">
        <f t="shared" si="1"/>
        <v>0</v>
      </c>
    </row>
    <row r="42" spans="1:7" x14ac:dyDescent="0.25">
      <c r="A42" t="s">
        <v>493</v>
      </c>
      <c r="B42" t="s">
        <v>49</v>
      </c>
      <c r="C42" s="6">
        <v>1988010.86</v>
      </c>
      <c r="D42" s="1">
        <v>180888.04</v>
      </c>
      <c r="E42" s="1">
        <f t="shared" si="0"/>
        <v>2168898.9</v>
      </c>
      <c r="F42" s="1">
        <v>426465.71</v>
      </c>
      <c r="G42" s="1">
        <f t="shared" si="1"/>
        <v>2595364.61</v>
      </c>
    </row>
    <row r="43" spans="1:7" x14ac:dyDescent="0.25">
      <c r="A43" t="s">
        <v>494</v>
      </c>
      <c r="B43" t="s">
        <v>50</v>
      </c>
      <c r="C43" s="6">
        <v>349198.29</v>
      </c>
      <c r="D43" s="1">
        <v>37364.980000000003</v>
      </c>
      <c r="E43" s="1">
        <f t="shared" si="0"/>
        <v>386563.26999999996</v>
      </c>
      <c r="F43" s="1">
        <v>196386.07</v>
      </c>
      <c r="G43" s="1">
        <f t="shared" si="1"/>
        <v>582949.34</v>
      </c>
    </row>
    <row r="44" spans="1:7" x14ac:dyDescent="0.25">
      <c r="A44" t="s">
        <v>495</v>
      </c>
      <c r="B44" t="s">
        <v>51</v>
      </c>
      <c r="C44" s="6">
        <v>60943.61</v>
      </c>
      <c r="D44" s="1">
        <v>11690.62</v>
      </c>
      <c r="E44" s="1">
        <f t="shared" si="0"/>
        <v>72634.23</v>
      </c>
      <c r="F44" s="1">
        <v>76023.31</v>
      </c>
      <c r="G44" s="1">
        <f t="shared" si="1"/>
        <v>148657.53999999998</v>
      </c>
    </row>
    <row r="45" spans="1:7" x14ac:dyDescent="0.25">
      <c r="A45" t="s">
        <v>496</v>
      </c>
      <c r="B45" t="s">
        <v>52</v>
      </c>
      <c r="C45" s="6">
        <v>411256.6</v>
      </c>
      <c r="D45" s="1">
        <v>64240.86</v>
      </c>
      <c r="E45" s="1">
        <f t="shared" si="0"/>
        <v>475497.45999999996</v>
      </c>
      <c r="F45" s="1">
        <v>0</v>
      </c>
      <c r="G45" s="1">
        <f t="shared" si="1"/>
        <v>475497.45999999996</v>
      </c>
    </row>
    <row r="46" spans="1:7" x14ac:dyDescent="0.25">
      <c r="A46" t="s">
        <v>497</v>
      </c>
      <c r="B46" t="s">
        <v>53</v>
      </c>
      <c r="C46" s="6">
        <v>0</v>
      </c>
      <c r="D46" s="1">
        <v>0</v>
      </c>
      <c r="E46" s="1">
        <f t="shared" si="0"/>
        <v>0</v>
      </c>
      <c r="F46" s="1">
        <v>0</v>
      </c>
      <c r="G46" s="1">
        <f t="shared" si="1"/>
        <v>0</v>
      </c>
    </row>
    <row r="47" spans="1:7" x14ac:dyDescent="0.25">
      <c r="A47" t="s">
        <v>498</v>
      </c>
      <c r="B47" t="s">
        <v>54</v>
      </c>
      <c r="C47" s="6">
        <v>1874377.43</v>
      </c>
      <c r="D47" s="1">
        <v>248546.3</v>
      </c>
      <c r="E47" s="1">
        <f t="shared" si="0"/>
        <v>2122923.73</v>
      </c>
      <c r="F47" s="1">
        <v>393738.89</v>
      </c>
      <c r="G47" s="1">
        <f t="shared" si="1"/>
        <v>2516662.62</v>
      </c>
    </row>
    <row r="48" spans="1:7" x14ac:dyDescent="0.25">
      <c r="A48" t="s">
        <v>499</v>
      </c>
      <c r="B48" t="s">
        <v>55</v>
      </c>
      <c r="C48" s="6">
        <v>670522.15</v>
      </c>
      <c r="D48" s="1">
        <v>49007.32</v>
      </c>
      <c r="E48" s="1">
        <f t="shared" si="0"/>
        <v>719529.47</v>
      </c>
      <c r="F48" s="1">
        <v>80995.66</v>
      </c>
      <c r="G48" s="1">
        <f t="shared" si="1"/>
        <v>800525.13</v>
      </c>
    </row>
    <row r="49" spans="1:7" x14ac:dyDescent="0.25">
      <c r="A49" t="s">
        <v>500</v>
      </c>
      <c r="B49" t="s">
        <v>56</v>
      </c>
      <c r="C49" s="6">
        <v>0</v>
      </c>
      <c r="D49" s="1">
        <v>0</v>
      </c>
      <c r="E49" s="1">
        <f t="shared" si="0"/>
        <v>0</v>
      </c>
      <c r="F49" s="1">
        <v>0</v>
      </c>
      <c r="G49" s="1">
        <f t="shared" si="1"/>
        <v>0</v>
      </c>
    </row>
    <row r="50" spans="1:7" x14ac:dyDescent="0.25">
      <c r="A50" t="s">
        <v>501</v>
      </c>
      <c r="B50" t="s">
        <v>57</v>
      </c>
      <c r="C50" s="6">
        <v>0</v>
      </c>
      <c r="D50" s="1">
        <v>0</v>
      </c>
      <c r="E50" s="1">
        <f t="shared" si="0"/>
        <v>0</v>
      </c>
      <c r="F50" s="1">
        <v>0</v>
      </c>
      <c r="G50" s="1">
        <f t="shared" si="1"/>
        <v>0</v>
      </c>
    </row>
    <row r="51" spans="1:7" x14ac:dyDescent="0.25">
      <c r="A51" t="s">
        <v>502</v>
      </c>
      <c r="B51" t="s">
        <v>58</v>
      </c>
      <c r="C51" s="6">
        <v>0</v>
      </c>
      <c r="D51" s="1">
        <v>0</v>
      </c>
      <c r="E51" s="1">
        <f t="shared" si="0"/>
        <v>0</v>
      </c>
      <c r="F51" s="1">
        <v>0</v>
      </c>
      <c r="G51" s="1">
        <f t="shared" si="1"/>
        <v>0</v>
      </c>
    </row>
    <row r="52" spans="1:7" x14ac:dyDescent="0.25">
      <c r="A52" t="s">
        <v>503</v>
      </c>
      <c r="B52" t="s">
        <v>59</v>
      </c>
      <c r="C52" s="6">
        <v>907659.45</v>
      </c>
      <c r="D52" s="1">
        <v>0</v>
      </c>
      <c r="E52" s="1">
        <f t="shared" si="0"/>
        <v>907659.45</v>
      </c>
      <c r="F52" s="1">
        <v>0</v>
      </c>
      <c r="G52" s="1">
        <f t="shared" si="1"/>
        <v>907659.45</v>
      </c>
    </row>
    <row r="53" spans="1:7" x14ac:dyDescent="0.25">
      <c r="A53" t="s">
        <v>504</v>
      </c>
      <c r="B53" t="s">
        <v>60</v>
      </c>
      <c r="C53" s="6">
        <v>0</v>
      </c>
      <c r="D53" s="1">
        <v>0</v>
      </c>
      <c r="E53" s="1">
        <f t="shared" si="0"/>
        <v>0</v>
      </c>
      <c r="F53" s="1">
        <v>0</v>
      </c>
      <c r="G53" s="1">
        <f t="shared" si="1"/>
        <v>0</v>
      </c>
    </row>
    <row r="54" spans="1:7" x14ac:dyDescent="0.25">
      <c r="A54" t="s">
        <v>505</v>
      </c>
      <c r="B54" t="s">
        <v>61</v>
      </c>
      <c r="C54" s="6">
        <v>341614.83</v>
      </c>
      <c r="D54" s="1">
        <v>83901</v>
      </c>
      <c r="E54" s="1">
        <f t="shared" si="0"/>
        <v>425515.83</v>
      </c>
      <c r="F54" s="1">
        <v>80897.14</v>
      </c>
      <c r="G54" s="1">
        <f t="shared" si="1"/>
        <v>506412.97000000003</v>
      </c>
    </row>
    <row r="55" spans="1:7" x14ac:dyDescent="0.25">
      <c r="A55" t="s">
        <v>506</v>
      </c>
      <c r="B55" t="s">
        <v>62</v>
      </c>
      <c r="C55" s="6">
        <v>0</v>
      </c>
      <c r="D55" s="1">
        <v>0</v>
      </c>
      <c r="E55" s="1">
        <f t="shared" si="0"/>
        <v>0</v>
      </c>
      <c r="F55" s="1">
        <v>0</v>
      </c>
      <c r="G55" s="1">
        <f t="shared" si="1"/>
        <v>0</v>
      </c>
    </row>
    <row r="56" spans="1:7" x14ac:dyDescent="0.25">
      <c r="A56" t="s">
        <v>507</v>
      </c>
      <c r="B56" t="s">
        <v>63</v>
      </c>
      <c r="C56" s="6">
        <v>1147923.08</v>
      </c>
      <c r="D56" s="1">
        <v>0</v>
      </c>
      <c r="E56" s="1">
        <f t="shared" si="0"/>
        <v>1147923.08</v>
      </c>
      <c r="F56" s="1">
        <v>0</v>
      </c>
      <c r="G56" s="1">
        <f t="shared" si="1"/>
        <v>1147923.08</v>
      </c>
    </row>
    <row r="57" spans="1:7" x14ac:dyDescent="0.25">
      <c r="A57" t="s">
        <v>508</v>
      </c>
      <c r="B57" t="s">
        <v>64</v>
      </c>
      <c r="C57" s="6">
        <v>0</v>
      </c>
      <c r="D57" s="1">
        <v>0</v>
      </c>
      <c r="E57" s="1">
        <f t="shared" si="0"/>
        <v>0</v>
      </c>
      <c r="F57" s="1">
        <v>0</v>
      </c>
      <c r="G57" s="1">
        <f t="shared" si="1"/>
        <v>0</v>
      </c>
    </row>
    <row r="58" spans="1:7" x14ac:dyDescent="0.25">
      <c r="A58" t="s">
        <v>509</v>
      </c>
      <c r="B58" t="s">
        <v>65</v>
      </c>
      <c r="C58" s="6">
        <v>431639.88</v>
      </c>
      <c r="D58" s="1">
        <v>33935.160000000003</v>
      </c>
      <c r="E58" s="1">
        <f t="shared" si="0"/>
        <v>465575.04000000004</v>
      </c>
      <c r="F58" s="1">
        <v>0</v>
      </c>
      <c r="G58" s="1">
        <f t="shared" si="1"/>
        <v>465575.04000000004</v>
      </c>
    </row>
    <row r="59" spans="1:7" x14ac:dyDescent="0.25">
      <c r="A59" t="s">
        <v>510</v>
      </c>
      <c r="B59" t="s">
        <v>66</v>
      </c>
      <c r="C59" s="6">
        <v>104315.33</v>
      </c>
      <c r="D59" s="1">
        <v>29987.09</v>
      </c>
      <c r="E59" s="1">
        <f t="shared" si="0"/>
        <v>134302.42000000001</v>
      </c>
      <c r="F59" s="1">
        <v>0</v>
      </c>
      <c r="G59" s="1">
        <f t="shared" si="1"/>
        <v>134302.42000000001</v>
      </c>
    </row>
    <row r="60" spans="1:7" x14ac:dyDescent="0.25">
      <c r="A60" t="s">
        <v>511</v>
      </c>
      <c r="B60" t="s">
        <v>67</v>
      </c>
      <c r="C60" s="6">
        <v>0</v>
      </c>
      <c r="D60" s="1">
        <v>0</v>
      </c>
      <c r="E60" s="1">
        <f t="shared" si="0"/>
        <v>0</v>
      </c>
      <c r="F60" s="1">
        <v>0</v>
      </c>
      <c r="G60" s="1">
        <f t="shared" si="1"/>
        <v>0</v>
      </c>
    </row>
    <row r="61" spans="1:7" x14ac:dyDescent="0.25">
      <c r="A61" t="s">
        <v>512</v>
      </c>
      <c r="B61" t="s">
        <v>68</v>
      </c>
      <c r="C61" s="6">
        <v>657467.48</v>
      </c>
      <c r="D61" s="1">
        <v>75837.679999999993</v>
      </c>
      <c r="E61" s="1">
        <f t="shared" si="0"/>
        <v>733305.15999999992</v>
      </c>
      <c r="F61" s="1">
        <v>169193.5</v>
      </c>
      <c r="G61" s="1">
        <f t="shared" si="1"/>
        <v>902498.65999999992</v>
      </c>
    </row>
    <row r="62" spans="1:7" x14ac:dyDescent="0.25">
      <c r="A62" t="s">
        <v>513</v>
      </c>
      <c r="B62" t="s">
        <v>69</v>
      </c>
      <c r="C62" s="6">
        <v>314031.35999999999</v>
      </c>
      <c r="D62" s="1">
        <v>0</v>
      </c>
      <c r="E62" s="1">
        <f t="shared" si="0"/>
        <v>314031.35999999999</v>
      </c>
      <c r="F62" s="1">
        <v>143634.01</v>
      </c>
      <c r="G62" s="1">
        <f t="shared" si="1"/>
        <v>457665.37</v>
      </c>
    </row>
    <row r="63" spans="1:7" x14ac:dyDescent="0.25">
      <c r="A63" t="s">
        <v>514</v>
      </c>
      <c r="B63" t="s">
        <v>70</v>
      </c>
      <c r="C63" s="6">
        <v>228944.36</v>
      </c>
      <c r="D63" s="1">
        <v>30035.8</v>
      </c>
      <c r="E63" s="1">
        <f t="shared" si="0"/>
        <v>258980.15999999997</v>
      </c>
      <c r="F63" s="1">
        <v>109358.19</v>
      </c>
      <c r="G63" s="1">
        <f t="shared" si="1"/>
        <v>368338.35</v>
      </c>
    </row>
    <row r="64" spans="1:7" x14ac:dyDescent="0.25">
      <c r="A64" t="s">
        <v>515</v>
      </c>
      <c r="B64" t="s">
        <v>71</v>
      </c>
      <c r="C64" s="6">
        <v>0</v>
      </c>
      <c r="D64" s="1">
        <v>46044.06</v>
      </c>
      <c r="E64" s="1">
        <f t="shared" si="0"/>
        <v>46044.06</v>
      </c>
      <c r="F64" s="1">
        <v>182963.14</v>
      </c>
      <c r="G64" s="1">
        <f t="shared" si="1"/>
        <v>229007.2</v>
      </c>
    </row>
    <row r="65" spans="1:7" x14ac:dyDescent="0.25">
      <c r="A65" t="s">
        <v>516</v>
      </c>
      <c r="B65" t="s">
        <v>72</v>
      </c>
      <c r="C65" s="6">
        <v>0</v>
      </c>
      <c r="D65" s="1">
        <v>0</v>
      </c>
      <c r="E65" s="1">
        <f t="shared" si="0"/>
        <v>0</v>
      </c>
      <c r="F65" s="1">
        <v>0</v>
      </c>
      <c r="G65" s="1">
        <f t="shared" si="1"/>
        <v>0</v>
      </c>
    </row>
    <row r="66" spans="1:7" x14ac:dyDescent="0.25">
      <c r="A66" t="s">
        <v>517</v>
      </c>
      <c r="B66" t="s">
        <v>73</v>
      </c>
      <c r="C66" s="6">
        <v>0</v>
      </c>
      <c r="D66" s="1">
        <v>34251.839999999997</v>
      </c>
      <c r="E66" s="1">
        <f t="shared" si="0"/>
        <v>34251.839999999997</v>
      </c>
      <c r="F66" s="1">
        <v>110643.98</v>
      </c>
      <c r="G66" s="1">
        <f t="shared" si="1"/>
        <v>144895.82</v>
      </c>
    </row>
    <row r="67" spans="1:7" ht="12.75" customHeight="1" x14ac:dyDescent="0.25">
      <c r="A67" t="s">
        <v>518</v>
      </c>
      <c r="B67" t="s">
        <v>74</v>
      </c>
      <c r="C67" s="6">
        <v>0</v>
      </c>
      <c r="D67" s="1">
        <v>0</v>
      </c>
      <c r="E67" s="1">
        <f t="shared" ref="E67:E88" si="2">C67+D67</f>
        <v>0</v>
      </c>
      <c r="F67" s="1">
        <v>0</v>
      </c>
      <c r="G67" s="1">
        <f t="shared" ref="G67:G88" si="3">E67+F67</f>
        <v>0</v>
      </c>
    </row>
    <row r="68" spans="1:7" x14ac:dyDescent="0.25">
      <c r="A68" t="s">
        <v>519</v>
      </c>
      <c r="B68" t="s">
        <v>75</v>
      </c>
      <c r="C68" s="6">
        <v>163263.93</v>
      </c>
      <c r="D68" s="1">
        <v>0</v>
      </c>
      <c r="E68" s="1">
        <f t="shared" si="2"/>
        <v>163263.93</v>
      </c>
      <c r="F68" s="1">
        <v>0</v>
      </c>
      <c r="G68" s="1">
        <f t="shared" si="3"/>
        <v>163263.93</v>
      </c>
    </row>
    <row r="69" spans="1:7" x14ac:dyDescent="0.25">
      <c r="A69" t="s">
        <v>520</v>
      </c>
      <c r="B69" t="s">
        <v>76</v>
      </c>
      <c r="C69" s="6">
        <v>0</v>
      </c>
      <c r="D69" s="1">
        <v>0</v>
      </c>
      <c r="E69" s="1">
        <f t="shared" si="2"/>
        <v>0</v>
      </c>
      <c r="F69" s="1">
        <v>0</v>
      </c>
      <c r="G69" s="1">
        <f t="shared" si="3"/>
        <v>0</v>
      </c>
    </row>
    <row r="70" spans="1:7" x14ac:dyDescent="0.25">
      <c r="A70" t="s">
        <v>521</v>
      </c>
      <c r="B70" t="s">
        <v>77</v>
      </c>
      <c r="C70" s="6">
        <v>0</v>
      </c>
      <c r="D70" s="1">
        <v>0</v>
      </c>
      <c r="E70" s="1">
        <f t="shared" si="2"/>
        <v>0</v>
      </c>
      <c r="F70" s="1">
        <v>0</v>
      </c>
      <c r="G70" s="1">
        <f t="shared" si="3"/>
        <v>0</v>
      </c>
    </row>
    <row r="71" spans="1:7" x14ac:dyDescent="0.25">
      <c r="A71" t="s">
        <v>522</v>
      </c>
      <c r="B71" t="s">
        <v>78</v>
      </c>
      <c r="C71" s="6">
        <v>0</v>
      </c>
      <c r="D71" s="1">
        <v>0</v>
      </c>
      <c r="E71" s="1">
        <f t="shared" si="2"/>
        <v>0</v>
      </c>
      <c r="F71" s="1">
        <v>449209.32</v>
      </c>
      <c r="G71" s="1">
        <f t="shared" si="3"/>
        <v>449209.32</v>
      </c>
    </row>
    <row r="72" spans="1:7" x14ac:dyDescent="0.25">
      <c r="A72" t="s">
        <v>523</v>
      </c>
      <c r="B72" t="s">
        <v>79</v>
      </c>
      <c r="C72" s="6">
        <v>121512.71</v>
      </c>
      <c r="D72" s="1">
        <v>0</v>
      </c>
      <c r="E72" s="1">
        <f t="shared" si="2"/>
        <v>121512.71</v>
      </c>
      <c r="F72" s="1">
        <v>82753.5</v>
      </c>
      <c r="G72" s="1">
        <f t="shared" si="3"/>
        <v>204266.21000000002</v>
      </c>
    </row>
    <row r="73" spans="1:7" x14ac:dyDescent="0.25">
      <c r="A73" t="s">
        <v>524</v>
      </c>
      <c r="B73" t="s">
        <v>80</v>
      </c>
      <c r="C73" s="6">
        <v>0</v>
      </c>
      <c r="D73" s="1">
        <v>51306.32</v>
      </c>
      <c r="E73" s="1">
        <f t="shared" si="2"/>
        <v>51306.32</v>
      </c>
      <c r="F73" s="1">
        <v>587411.5</v>
      </c>
      <c r="G73" s="1">
        <f t="shared" si="3"/>
        <v>638717.81999999995</v>
      </c>
    </row>
    <row r="74" spans="1:7" x14ac:dyDescent="0.25">
      <c r="A74" t="s">
        <v>525</v>
      </c>
      <c r="B74" t="s">
        <v>81</v>
      </c>
      <c r="C74" s="6">
        <v>0</v>
      </c>
      <c r="D74" s="1">
        <v>0</v>
      </c>
      <c r="E74" s="1">
        <f t="shared" si="2"/>
        <v>0</v>
      </c>
      <c r="F74" s="1">
        <v>0</v>
      </c>
      <c r="G74" s="1">
        <f t="shared" si="3"/>
        <v>0</v>
      </c>
    </row>
    <row r="75" spans="1:7" x14ac:dyDescent="0.25">
      <c r="A75" t="s">
        <v>526</v>
      </c>
      <c r="B75" t="s">
        <v>82</v>
      </c>
      <c r="C75" s="6">
        <v>391032.3</v>
      </c>
      <c r="D75" s="1">
        <v>57072.02</v>
      </c>
      <c r="E75" s="1">
        <f t="shared" si="2"/>
        <v>448104.32</v>
      </c>
      <c r="F75" s="1">
        <v>0</v>
      </c>
      <c r="G75" s="1">
        <f t="shared" si="3"/>
        <v>448104.32</v>
      </c>
    </row>
    <row r="76" spans="1:7" x14ac:dyDescent="0.25">
      <c r="A76" t="s">
        <v>527</v>
      </c>
      <c r="B76" t="s">
        <v>83</v>
      </c>
      <c r="C76" s="6">
        <v>963706.46</v>
      </c>
      <c r="D76" s="1">
        <v>0</v>
      </c>
      <c r="E76" s="1">
        <f t="shared" si="2"/>
        <v>963706.46</v>
      </c>
      <c r="F76" s="1">
        <v>0</v>
      </c>
      <c r="G76" s="1">
        <f t="shared" si="3"/>
        <v>963706.46</v>
      </c>
    </row>
    <row r="77" spans="1:7" x14ac:dyDescent="0.25">
      <c r="A77" t="s">
        <v>528</v>
      </c>
      <c r="B77" t="s">
        <v>84</v>
      </c>
      <c r="C77" s="6">
        <v>0</v>
      </c>
      <c r="D77" s="1">
        <v>0</v>
      </c>
      <c r="E77" s="1">
        <f t="shared" si="2"/>
        <v>0</v>
      </c>
      <c r="F77" s="1">
        <v>0</v>
      </c>
      <c r="G77" s="1">
        <f t="shared" si="3"/>
        <v>0</v>
      </c>
    </row>
    <row r="78" spans="1:7" x14ac:dyDescent="0.25">
      <c r="A78" t="s">
        <v>529</v>
      </c>
      <c r="B78" t="s">
        <v>85</v>
      </c>
      <c r="C78" s="6">
        <v>0</v>
      </c>
      <c r="D78" s="1">
        <v>0</v>
      </c>
      <c r="E78" s="1">
        <f t="shared" si="2"/>
        <v>0</v>
      </c>
      <c r="F78" s="1">
        <v>0</v>
      </c>
      <c r="G78" s="1">
        <f t="shared" si="3"/>
        <v>0</v>
      </c>
    </row>
    <row r="79" spans="1:7" x14ac:dyDescent="0.25">
      <c r="A79" t="s">
        <v>530</v>
      </c>
      <c r="B79" t="s">
        <v>86</v>
      </c>
      <c r="C79" s="6">
        <v>0</v>
      </c>
      <c r="D79" s="1">
        <v>20135.21</v>
      </c>
      <c r="E79" s="1">
        <f t="shared" si="2"/>
        <v>20135.21</v>
      </c>
      <c r="F79" s="1">
        <v>92879.62</v>
      </c>
      <c r="G79" s="1">
        <f t="shared" si="3"/>
        <v>113014.82999999999</v>
      </c>
    </row>
    <row r="80" spans="1:7" x14ac:dyDescent="0.25">
      <c r="A80" t="s">
        <v>531</v>
      </c>
      <c r="B80" t="s">
        <v>87</v>
      </c>
      <c r="C80" s="6">
        <v>0</v>
      </c>
      <c r="D80" s="1">
        <v>0</v>
      </c>
      <c r="E80" s="1">
        <f t="shared" si="2"/>
        <v>0</v>
      </c>
      <c r="F80" s="1">
        <v>0</v>
      </c>
      <c r="G80" s="1">
        <f t="shared" si="3"/>
        <v>0</v>
      </c>
    </row>
    <row r="81" spans="1:8" x14ac:dyDescent="0.25">
      <c r="A81" t="s">
        <v>532</v>
      </c>
      <c r="B81" t="s">
        <v>88</v>
      </c>
      <c r="C81" s="6">
        <v>0</v>
      </c>
      <c r="D81" s="1">
        <v>0</v>
      </c>
      <c r="E81" s="1">
        <f t="shared" si="2"/>
        <v>0</v>
      </c>
      <c r="F81" s="1">
        <v>0</v>
      </c>
      <c r="G81" s="1">
        <f t="shared" si="3"/>
        <v>0</v>
      </c>
    </row>
    <row r="82" spans="1:8" x14ac:dyDescent="0.25">
      <c r="A82" t="s">
        <v>533</v>
      </c>
      <c r="B82" t="s">
        <v>89</v>
      </c>
      <c r="C82" s="6">
        <v>536167.96</v>
      </c>
      <c r="D82" s="1">
        <v>0</v>
      </c>
      <c r="E82" s="1">
        <f t="shared" si="2"/>
        <v>536167.96</v>
      </c>
      <c r="F82" s="1">
        <v>0</v>
      </c>
      <c r="G82" s="1">
        <f t="shared" si="3"/>
        <v>536167.96</v>
      </c>
    </row>
    <row r="83" spans="1:8" x14ac:dyDescent="0.25">
      <c r="A83" t="s">
        <v>534</v>
      </c>
      <c r="B83" t="s">
        <v>90</v>
      </c>
      <c r="C83" s="6">
        <v>0</v>
      </c>
      <c r="D83" s="1">
        <v>0</v>
      </c>
      <c r="E83" s="1">
        <f t="shared" si="2"/>
        <v>0</v>
      </c>
      <c r="F83" s="1">
        <v>0</v>
      </c>
      <c r="G83" s="1">
        <f t="shared" si="3"/>
        <v>0</v>
      </c>
    </row>
    <row r="84" spans="1:8" x14ac:dyDescent="0.25">
      <c r="A84" t="s">
        <v>535</v>
      </c>
      <c r="B84" t="s">
        <v>91</v>
      </c>
      <c r="C84" s="6">
        <v>1400968.13</v>
      </c>
      <c r="D84" s="1">
        <v>95077.82</v>
      </c>
      <c r="E84" s="1">
        <f t="shared" si="2"/>
        <v>1496045.95</v>
      </c>
      <c r="F84" s="1">
        <v>0</v>
      </c>
      <c r="G84" s="1">
        <f t="shared" si="3"/>
        <v>1496045.95</v>
      </c>
    </row>
    <row r="85" spans="1:8" x14ac:dyDescent="0.25">
      <c r="A85" t="s">
        <v>536</v>
      </c>
      <c r="B85" t="s">
        <v>92</v>
      </c>
      <c r="C85" s="6">
        <v>0</v>
      </c>
      <c r="D85" s="1">
        <v>0</v>
      </c>
      <c r="E85" s="1">
        <f t="shared" si="2"/>
        <v>0</v>
      </c>
      <c r="F85" s="1">
        <v>0</v>
      </c>
      <c r="G85" s="1">
        <f t="shared" si="3"/>
        <v>0</v>
      </c>
    </row>
    <row r="86" spans="1:8" x14ac:dyDescent="0.25">
      <c r="A86" t="s">
        <v>537</v>
      </c>
      <c r="B86" t="s">
        <v>93</v>
      </c>
      <c r="C86" s="6">
        <v>348054.22</v>
      </c>
      <c r="D86" s="1">
        <v>34045.86</v>
      </c>
      <c r="E86" s="1">
        <f t="shared" si="2"/>
        <v>382100.07999999996</v>
      </c>
      <c r="F86" s="1">
        <v>60128.08</v>
      </c>
      <c r="G86" s="1">
        <f t="shared" si="3"/>
        <v>442228.16</v>
      </c>
    </row>
    <row r="87" spans="1:8" x14ac:dyDescent="0.25">
      <c r="A87" t="s">
        <v>538</v>
      </c>
      <c r="B87" t="s">
        <v>94</v>
      </c>
      <c r="C87" s="6">
        <v>0</v>
      </c>
      <c r="D87" s="1">
        <v>0</v>
      </c>
      <c r="E87" s="1">
        <f t="shared" si="2"/>
        <v>0</v>
      </c>
      <c r="F87" s="1">
        <v>0</v>
      </c>
      <c r="G87" s="1">
        <f t="shared" si="3"/>
        <v>0</v>
      </c>
    </row>
    <row r="88" spans="1:8" x14ac:dyDescent="0.25">
      <c r="A88" t="s">
        <v>539</v>
      </c>
      <c r="B88" t="s">
        <v>95</v>
      </c>
      <c r="C88" s="6">
        <v>0</v>
      </c>
      <c r="D88" s="1">
        <v>0</v>
      </c>
      <c r="E88" s="1">
        <f t="shared" si="2"/>
        <v>0</v>
      </c>
      <c r="F88" s="1">
        <v>0</v>
      </c>
      <c r="G88" s="1">
        <f t="shared" si="3"/>
        <v>0</v>
      </c>
    </row>
    <row r="89" spans="1:8" x14ac:dyDescent="0.25">
      <c r="C89" s="6">
        <f>SUM(C2:C88)</f>
        <v>29536897.919999994</v>
      </c>
      <c r="D89" s="6">
        <f t="shared" ref="D89:G89" si="4">SUM(D2:D88)</f>
        <v>2106648.6600000006</v>
      </c>
      <c r="E89" s="6">
        <f t="shared" si="4"/>
        <v>31643546.579999994</v>
      </c>
      <c r="F89" s="6">
        <f>SUM(F2:F88)</f>
        <v>6543818.6600000001</v>
      </c>
      <c r="G89" s="6">
        <f t="shared" si="4"/>
        <v>38187365.240000002</v>
      </c>
      <c r="H89" s="1"/>
    </row>
    <row r="90" spans="1:8" x14ac:dyDescent="0.25">
      <c r="C90" s="1"/>
      <c r="D90" s="1"/>
      <c r="E90" s="1"/>
      <c r="F90" s="1"/>
      <c r="G90" s="1"/>
    </row>
    <row r="92" spans="1:8" x14ac:dyDescent="0.25">
      <c r="G92" s="1"/>
    </row>
    <row r="97" spans="7:7" x14ac:dyDescent="0.25">
      <c r="G97" s="9"/>
    </row>
    <row r="100" spans="7:7" x14ac:dyDescent="0.25">
      <c r="G10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35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360" sqref="B360"/>
    </sheetView>
  </sheetViews>
  <sheetFormatPr defaultRowHeight="15" x14ac:dyDescent="0.25"/>
  <cols>
    <col min="1" max="1" width="7" bestFit="1" customWidth="1"/>
    <col min="2" max="2" width="34.28515625" bestFit="1" customWidth="1"/>
    <col min="3" max="3" width="8" bestFit="1" customWidth="1"/>
    <col min="4" max="4" width="33.140625" bestFit="1" customWidth="1"/>
    <col min="5" max="10" width="9.7109375" bestFit="1" customWidth="1"/>
    <col min="11" max="11" width="12.140625" bestFit="1" customWidth="1"/>
    <col min="12" max="12" width="14.7109375" bestFit="1" customWidth="1"/>
    <col min="13" max="13" width="12.7109375" bestFit="1" customWidth="1"/>
  </cols>
  <sheetData>
    <row r="2" spans="1:13" s="11" customFormat="1" ht="46.5" customHeight="1" x14ac:dyDescent="0.25">
      <c r="A2" s="10" t="s">
        <v>0</v>
      </c>
      <c r="B2" s="11" t="s">
        <v>3</v>
      </c>
      <c r="C2" s="11" t="s">
        <v>2</v>
      </c>
      <c r="D2" s="11" t="s">
        <v>4</v>
      </c>
      <c r="E2" s="10" t="s">
        <v>102</v>
      </c>
      <c r="F2" s="10" t="s">
        <v>103</v>
      </c>
      <c r="G2" s="10" t="s">
        <v>104</v>
      </c>
      <c r="H2" s="10" t="s">
        <v>105</v>
      </c>
      <c r="I2" s="10" t="s">
        <v>106</v>
      </c>
      <c r="J2" s="10" t="s">
        <v>107</v>
      </c>
      <c r="K2" s="10" t="s">
        <v>108</v>
      </c>
      <c r="L2" s="10" t="s">
        <v>5</v>
      </c>
      <c r="M2" s="10" t="s">
        <v>6</v>
      </c>
    </row>
    <row r="3" spans="1:13" x14ac:dyDescent="0.25">
      <c r="A3" t="s">
        <v>453</v>
      </c>
      <c r="B3" t="s">
        <v>96</v>
      </c>
      <c r="C3">
        <v>43885</v>
      </c>
      <c r="D3" t="s">
        <v>117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1</v>
      </c>
      <c r="L3" s="13">
        <v>0.33027436500000001</v>
      </c>
      <c r="M3" s="1">
        <v>11763.47</v>
      </c>
    </row>
    <row r="4" spans="1:13" x14ac:dyDescent="0.25">
      <c r="A4" t="s">
        <v>453</v>
      </c>
      <c r="B4" t="s">
        <v>96</v>
      </c>
      <c r="C4">
        <v>44222</v>
      </c>
      <c r="D4" t="s">
        <v>118</v>
      </c>
      <c r="E4" s="1">
        <v>0</v>
      </c>
      <c r="F4" s="1">
        <v>0</v>
      </c>
      <c r="G4" s="1">
        <v>0</v>
      </c>
      <c r="H4" s="1">
        <v>0</v>
      </c>
      <c r="I4" s="1">
        <v>3</v>
      </c>
      <c r="J4" s="1">
        <v>2.62</v>
      </c>
      <c r="K4" s="1">
        <v>5.62</v>
      </c>
      <c r="L4" s="13">
        <v>0.89984861699999996</v>
      </c>
      <c r="M4" s="1">
        <v>141219.38</v>
      </c>
    </row>
    <row r="5" spans="1:13" x14ac:dyDescent="0.25">
      <c r="A5" t="s">
        <v>453</v>
      </c>
      <c r="B5" t="s">
        <v>96</v>
      </c>
      <c r="C5">
        <v>45211</v>
      </c>
      <c r="D5" t="s">
        <v>119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1</v>
      </c>
      <c r="L5" s="13">
        <v>0.47537875400000001</v>
      </c>
      <c r="M5" s="1">
        <v>14286.84</v>
      </c>
    </row>
    <row r="6" spans="1:13" x14ac:dyDescent="0.25">
      <c r="A6" t="s">
        <v>453</v>
      </c>
      <c r="B6" t="s">
        <v>96</v>
      </c>
      <c r="C6">
        <v>45765</v>
      </c>
      <c r="D6" t="s">
        <v>120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1</v>
      </c>
      <c r="L6" s="13">
        <v>0.49097756100000001</v>
      </c>
      <c r="M6" s="1">
        <v>14558.1</v>
      </c>
    </row>
    <row r="7" spans="1:13" x14ac:dyDescent="0.25">
      <c r="A7" t="s">
        <v>453</v>
      </c>
      <c r="B7" t="s">
        <v>96</v>
      </c>
      <c r="C7">
        <v>45773</v>
      </c>
      <c r="D7" t="s">
        <v>121</v>
      </c>
      <c r="E7" s="1">
        <v>0</v>
      </c>
      <c r="F7" s="1">
        <v>0</v>
      </c>
      <c r="G7" s="1">
        <v>0</v>
      </c>
      <c r="H7" s="1">
        <v>0</v>
      </c>
      <c r="I7" s="1">
        <v>2</v>
      </c>
      <c r="J7" s="1">
        <v>1</v>
      </c>
      <c r="K7" s="1">
        <v>3</v>
      </c>
      <c r="L7" s="13">
        <v>0.48345336799999999</v>
      </c>
      <c r="M7" s="1">
        <v>47268.800000000003</v>
      </c>
    </row>
    <row r="8" spans="1:13" x14ac:dyDescent="0.25">
      <c r="A8" t="s">
        <v>453</v>
      </c>
      <c r="B8" t="s">
        <v>96</v>
      </c>
      <c r="C8">
        <v>45799</v>
      </c>
      <c r="D8" t="s">
        <v>122</v>
      </c>
      <c r="E8" s="1">
        <v>0</v>
      </c>
      <c r="F8" s="1">
        <v>0</v>
      </c>
      <c r="G8" s="1">
        <v>0</v>
      </c>
      <c r="H8" s="1">
        <v>0</v>
      </c>
      <c r="I8" s="1">
        <v>1</v>
      </c>
      <c r="J8" s="1">
        <v>2</v>
      </c>
      <c r="K8" s="1">
        <v>3</v>
      </c>
      <c r="L8" s="13">
        <v>0.38188250299999998</v>
      </c>
      <c r="M8" s="1">
        <v>44281.58</v>
      </c>
    </row>
    <row r="9" spans="1:13" x14ac:dyDescent="0.25">
      <c r="A9" t="s">
        <v>454</v>
      </c>
      <c r="B9" t="s">
        <v>10</v>
      </c>
      <c r="C9">
        <v>43521</v>
      </c>
      <c r="D9" t="s">
        <v>123</v>
      </c>
      <c r="E9" s="1">
        <v>0</v>
      </c>
      <c r="F9" s="1">
        <v>0</v>
      </c>
      <c r="G9" s="1">
        <v>0</v>
      </c>
      <c r="H9" s="1">
        <v>0</v>
      </c>
      <c r="I9" s="1">
        <v>9</v>
      </c>
      <c r="J9" s="1">
        <v>5</v>
      </c>
      <c r="K9" s="1">
        <v>14</v>
      </c>
      <c r="L9" s="13">
        <v>0.33386345899999997</v>
      </c>
      <c r="M9" s="1">
        <v>179329.26</v>
      </c>
    </row>
    <row r="10" spans="1:13" x14ac:dyDescent="0.25">
      <c r="A10" t="s">
        <v>454</v>
      </c>
      <c r="B10" t="s">
        <v>10</v>
      </c>
      <c r="C10">
        <v>44446</v>
      </c>
      <c r="D10" t="s">
        <v>124</v>
      </c>
      <c r="E10" s="1">
        <v>0</v>
      </c>
      <c r="F10" s="1">
        <v>0</v>
      </c>
      <c r="G10" s="1">
        <v>0</v>
      </c>
      <c r="H10" s="1">
        <v>0</v>
      </c>
      <c r="I10" s="1">
        <v>7</v>
      </c>
      <c r="J10" s="1">
        <v>1</v>
      </c>
      <c r="K10" s="1">
        <v>8</v>
      </c>
      <c r="L10" s="13">
        <v>0.72308157500000003</v>
      </c>
      <c r="M10" s="1">
        <v>154718.35999999999</v>
      </c>
    </row>
    <row r="11" spans="1:13" x14ac:dyDescent="0.25">
      <c r="A11" t="s">
        <v>454</v>
      </c>
      <c r="B11" t="s">
        <v>10</v>
      </c>
      <c r="C11">
        <v>45906</v>
      </c>
      <c r="D11" t="s">
        <v>125</v>
      </c>
      <c r="E11" s="1">
        <v>0</v>
      </c>
      <c r="F11" s="1">
        <v>0</v>
      </c>
      <c r="G11" s="1">
        <v>0</v>
      </c>
      <c r="H11" s="1">
        <v>0</v>
      </c>
      <c r="I11" s="1">
        <v>3</v>
      </c>
      <c r="J11" s="1">
        <v>3</v>
      </c>
      <c r="K11" s="1">
        <v>6</v>
      </c>
      <c r="L11" s="13">
        <v>0.48638614699999999</v>
      </c>
      <c r="M11" s="1">
        <v>98903.21</v>
      </c>
    </row>
    <row r="12" spans="1:13" x14ac:dyDescent="0.25">
      <c r="A12" t="s">
        <v>454</v>
      </c>
      <c r="B12" t="s">
        <v>10</v>
      </c>
      <c r="C12">
        <v>45914</v>
      </c>
      <c r="D12" t="s">
        <v>126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3</v>
      </c>
      <c r="K12" s="1">
        <v>4</v>
      </c>
      <c r="L12" s="13">
        <v>0.50211268899999995</v>
      </c>
      <c r="M12" s="1">
        <v>71429.73</v>
      </c>
    </row>
    <row r="13" spans="1:13" x14ac:dyDescent="0.25">
      <c r="A13" t="s">
        <v>454</v>
      </c>
      <c r="B13" t="s">
        <v>10</v>
      </c>
      <c r="C13">
        <v>45922</v>
      </c>
      <c r="D13" t="s">
        <v>127</v>
      </c>
      <c r="E13" s="1">
        <v>0</v>
      </c>
      <c r="F13" s="1">
        <v>1</v>
      </c>
      <c r="G13" s="1">
        <v>0</v>
      </c>
      <c r="H13" s="1">
        <v>0</v>
      </c>
      <c r="I13" s="1">
        <v>1</v>
      </c>
      <c r="J13" s="1">
        <v>1</v>
      </c>
      <c r="K13" s="1">
        <v>3</v>
      </c>
      <c r="L13" s="13">
        <v>0.88861454900000003</v>
      </c>
      <c r="M13" s="1">
        <v>59853.32</v>
      </c>
    </row>
    <row r="14" spans="1:13" x14ac:dyDescent="0.25">
      <c r="A14" t="s">
        <v>455</v>
      </c>
      <c r="B14" t="s">
        <v>11</v>
      </c>
      <c r="C14">
        <v>44347</v>
      </c>
      <c r="D14" t="s">
        <v>128</v>
      </c>
      <c r="E14" s="1">
        <v>0</v>
      </c>
      <c r="F14" s="1">
        <v>0</v>
      </c>
      <c r="G14" s="1">
        <v>0</v>
      </c>
      <c r="H14" s="1">
        <v>0</v>
      </c>
      <c r="I14" s="1">
        <v>0.18</v>
      </c>
      <c r="J14" s="1">
        <v>0</v>
      </c>
      <c r="K14" s="1">
        <v>0.18</v>
      </c>
      <c r="L14" s="13">
        <v>0.65141422500000001</v>
      </c>
      <c r="M14" s="1">
        <v>3122.66</v>
      </c>
    </row>
    <row r="15" spans="1:13" x14ac:dyDescent="0.25">
      <c r="A15" t="s">
        <v>455</v>
      </c>
      <c r="B15" t="s">
        <v>11</v>
      </c>
      <c r="C15">
        <v>45203</v>
      </c>
      <c r="D15" t="s">
        <v>129</v>
      </c>
      <c r="E15" s="1">
        <v>0</v>
      </c>
      <c r="F15" s="1">
        <v>0</v>
      </c>
      <c r="G15" s="1">
        <v>0</v>
      </c>
      <c r="H15" s="1">
        <v>0</v>
      </c>
      <c r="I15" s="1">
        <v>0.96</v>
      </c>
      <c r="J15" s="1">
        <v>0</v>
      </c>
      <c r="K15" s="1">
        <v>0.96</v>
      </c>
      <c r="L15" s="13">
        <v>0.40805259199999999</v>
      </c>
      <c r="M15" s="1">
        <v>12591.39</v>
      </c>
    </row>
    <row r="16" spans="1:13" x14ac:dyDescent="0.25">
      <c r="A16" t="s">
        <v>455</v>
      </c>
      <c r="B16" t="s">
        <v>11</v>
      </c>
      <c r="C16">
        <v>45237</v>
      </c>
      <c r="D16" t="s">
        <v>130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1</v>
      </c>
      <c r="L16" s="13">
        <v>0.62740663500000005</v>
      </c>
      <c r="M16" s="1">
        <v>16930.599999999999</v>
      </c>
    </row>
    <row r="17" spans="1:13" x14ac:dyDescent="0.25">
      <c r="A17" t="s">
        <v>455</v>
      </c>
      <c r="B17" t="s">
        <v>11</v>
      </c>
      <c r="C17">
        <v>45997</v>
      </c>
      <c r="D17" t="s">
        <v>131</v>
      </c>
      <c r="E17" s="1">
        <v>0</v>
      </c>
      <c r="F17" s="1">
        <v>0</v>
      </c>
      <c r="G17" s="1">
        <v>0</v>
      </c>
      <c r="H17" s="1">
        <v>0</v>
      </c>
      <c r="I17" s="1">
        <v>1.27</v>
      </c>
      <c r="J17" s="1">
        <v>0</v>
      </c>
      <c r="K17" s="1">
        <v>1.27</v>
      </c>
      <c r="L17" s="13">
        <v>0.138511365</v>
      </c>
      <c r="M17" s="1">
        <v>10704.47</v>
      </c>
    </row>
    <row r="18" spans="1:13" x14ac:dyDescent="0.25">
      <c r="A18" t="s">
        <v>455</v>
      </c>
      <c r="B18" t="s">
        <v>11</v>
      </c>
      <c r="C18">
        <v>46011</v>
      </c>
      <c r="D18" t="s">
        <v>132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1</v>
      </c>
      <c r="L18" s="13">
        <v>0.42500400199999999</v>
      </c>
      <c r="M18" s="1">
        <v>13410.82</v>
      </c>
    </row>
    <row r="19" spans="1:13" x14ac:dyDescent="0.25">
      <c r="A19" t="s">
        <v>455</v>
      </c>
      <c r="B19" t="s">
        <v>11</v>
      </c>
      <c r="C19">
        <v>48652</v>
      </c>
      <c r="D19" t="s">
        <v>133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13">
        <v>0.279316018</v>
      </c>
      <c r="M19" s="1">
        <v>10877.31</v>
      </c>
    </row>
    <row r="20" spans="1:13" x14ac:dyDescent="0.25">
      <c r="A20" t="s">
        <v>460</v>
      </c>
      <c r="B20" t="s">
        <v>16</v>
      </c>
      <c r="C20">
        <v>45500</v>
      </c>
      <c r="D20" t="s">
        <v>134</v>
      </c>
      <c r="E20" s="1">
        <v>0</v>
      </c>
      <c r="F20" s="1">
        <v>0</v>
      </c>
      <c r="G20" s="1">
        <v>0</v>
      </c>
      <c r="H20" s="1">
        <v>0</v>
      </c>
      <c r="I20" s="1">
        <v>5.33</v>
      </c>
      <c r="J20" s="1">
        <v>2</v>
      </c>
      <c r="K20" s="1">
        <v>7.33</v>
      </c>
      <c r="L20" s="13">
        <v>0.46481931399999998</v>
      </c>
      <c r="M20" s="1">
        <v>111043.24</v>
      </c>
    </row>
    <row r="21" spans="1:13" x14ac:dyDescent="0.25">
      <c r="A21" t="s">
        <v>460</v>
      </c>
      <c r="B21" t="s">
        <v>16</v>
      </c>
      <c r="C21">
        <v>45559</v>
      </c>
      <c r="D21" t="s">
        <v>135</v>
      </c>
      <c r="E21" s="1">
        <v>0</v>
      </c>
      <c r="F21" s="1">
        <v>2</v>
      </c>
      <c r="G21" s="1">
        <v>0</v>
      </c>
      <c r="H21" s="1">
        <v>0</v>
      </c>
      <c r="I21" s="1">
        <v>3</v>
      </c>
      <c r="J21" s="1">
        <v>2</v>
      </c>
      <c r="K21" s="1">
        <v>7</v>
      </c>
      <c r="L21" s="13">
        <v>0.281417798</v>
      </c>
      <c r="M21" s="1">
        <v>73505.14</v>
      </c>
    </row>
    <row r="22" spans="1:13" x14ac:dyDescent="0.25">
      <c r="A22" t="s">
        <v>460</v>
      </c>
      <c r="B22" t="s">
        <v>16</v>
      </c>
      <c r="C22">
        <v>46060</v>
      </c>
      <c r="D22" t="s">
        <v>136</v>
      </c>
      <c r="E22" s="1">
        <v>0</v>
      </c>
      <c r="F22" s="1">
        <v>0</v>
      </c>
      <c r="G22" s="1">
        <v>0</v>
      </c>
      <c r="H22" s="1">
        <v>0</v>
      </c>
      <c r="I22" s="1">
        <v>4.9800000000000004</v>
      </c>
      <c r="J22" s="1">
        <v>0</v>
      </c>
      <c r="K22" s="1">
        <v>4.9800000000000004</v>
      </c>
      <c r="L22" s="13">
        <v>0.76354369899999996</v>
      </c>
      <c r="M22" s="1">
        <v>96104.16</v>
      </c>
    </row>
    <row r="23" spans="1:13" x14ac:dyDescent="0.25">
      <c r="A23" t="s">
        <v>460</v>
      </c>
      <c r="B23" t="s">
        <v>16</v>
      </c>
      <c r="C23">
        <v>46078</v>
      </c>
      <c r="D23" t="s">
        <v>137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13">
        <v>0.59708774600000003</v>
      </c>
      <c r="M23" s="1">
        <v>16403.36</v>
      </c>
    </row>
    <row r="24" spans="1:13" x14ac:dyDescent="0.25">
      <c r="A24" t="s">
        <v>460</v>
      </c>
      <c r="B24" t="s">
        <v>16</v>
      </c>
      <c r="C24">
        <v>46102</v>
      </c>
      <c r="D24" t="s">
        <v>138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1</v>
      </c>
      <c r="L24" s="13">
        <v>0.47208809899999998</v>
      </c>
      <c r="M24" s="1">
        <v>18122.919999999998</v>
      </c>
    </row>
    <row r="25" spans="1:13" x14ac:dyDescent="0.25">
      <c r="A25" t="s">
        <v>460</v>
      </c>
      <c r="B25" t="s">
        <v>16</v>
      </c>
      <c r="C25">
        <v>46300</v>
      </c>
      <c r="D25" t="s">
        <v>139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13">
        <v>0.68341131499999996</v>
      </c>
      <c r="M25" s="1">
        <v>17904.52</v>
      </c>
    </row>
    <row r="26" spans="1:13" x14ac:dyDescent="0.25">
      <c r="A26" t="s">
        <v>460</v>
      </c>
      <c r="B26" t="s">
        <v>16</v>
      </c>
      <c r="C26">
        <v>46318</v>
      </c>
      <c r="D26" t="s">
        <v>140</v>
      </c>
      <c r="E26" s="1">
        <v>0</v>
      </c>
      <c r="F26" s="1">
        <v>0</v>
      </c>
      <c r="G26" s="1">
        <v>0</v>
      </c>
      <c r="H26" s="1">
        <v>0</v>
      </c>
      <c r="I26" s="1">
        <v>2.52</v>
      </c>
      <c r="J26" s="1">
        <v>1</v>
      </c>
      <c r="K26" s="1">
        <v>3.52</v>
      </c>
      <c r="L26" s="13">
        <v>0.64270262199999995</v>
      </c>
      <c r="M26" s="1">
        <v>65832.399999999994</v>
      </c>
    </row>
    <row r="27" spans="1:13" x14ac:dyDescent="0.25">
      <c r="A27" t="s">
        <v>460</v>
      </c>
      <c r="B27" t="s">
        <v>16</v>
      </c>
      <c r="C27">
        <v>46326</v>
      </c>
      <c r="D27" t="s">
        <v>141</v>
      </c>
      <c r="E27" s="1">
        <v>0</v>
      </c>
      <c r="F27" s="1">
        <v>0</v>
      </c>
      <c r="G27" s="1">
        <v>0</v>
      </c>
      <c r="H27" s="1">
        <v>0</v>
      </c>
      <c r="I27" s="1">
        <v>5.21</v>
      </c>
      <c r="J27" s="1">
        <v>0</v>
      </c>
      <c r="K27" s="1">
        <v>5.21</v>
      </c>
      <c r="L27" s="13">
        <v>0.36013727099999998</v>
      </c>
      <c r="M27" s="1">
        <v>63993.32</v>
      </c>
    </row>
    <row r="28" spans="1:13" x14ac:dyDescent="0.25">
      <c r="A28" t="s">
        <v>460</v>
      </c>
      <c r="B28" t="s">
        <v>16</v>
      </c>
      <c r="C28">
        <v>46334</v>
      </c>
      <c r="D28" t="s">
        <v>142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13">
        <v>0.698003649</v>
      </c>
      <c r="M28" s="1">
        <v>18158.28</v>
      </c>
    </row>
    <row r="29" spans="1:13" x14ac:dyDescent="0.25">
      <c r="A29" t="s">
        <v>460</v>
      </c>
      <c r="B29" t="s">
        <v>16</v>
      </c>
      <c r="C29">
        <v>46342</v>
      </c>
      <c r="D29" t="s">
        <v>143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1</v>
      </c>
      <c r="L29" s="13">
        <v>0.68115930099999999</v>
      </c>
      <c r="M29" s="1">
        <v>17865.36</v>
      </c>
    </row>
    <row r="30" spans="1:13" x14ac:dyDescent="0.25">
      <c r="A30" t="s">
        <v>460</v>
      </c>
      <c r="B30" t="s">
        <v>16</v>
      </c>
      <c r="C30">
        <v>46359</v>
      </c>
      <c r="D30" t="s">
        <v>144</v>
      </c>
      <c r="E30" s="1">
        <v>0</v>
      </c>
      <c r="F30" s="1">
        <v>0</v>
      </c>
      <c r="G30" s="1">
        <v>0</v>
      </c>
      <c r="H30" s="1">
        <v>0</v>
      </c>
      <c r="I30" s="1">
        <v>6.23</v>
      </c>
      <c r="J30" s="1">
        <v>0</v>
      </c>
      <c r="K30" s="1">
        <v>6.23</v>
      </c>
      <c r="L30" s="13">
        <v>0.45119794099999999</v>
      </c>
      <c r="M30" s="1">
        <v>86387.25</v>
      </c>
    </row>
    <row r="31" spans="1:13" x14ac:dyDescent="0.25">
      <c r="A31" t="s">
        <v>460</v>
      </c>
      <c r="B31" t="s">
        <v>16</v>
      </c>
      <c r="C31">
        <v>46367</v>
      </c>
      <c r="D31" t="s">
        <v>145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1</v>
      </c>
      <c r="L31" s="13">
        <v>0.53347283899999998</v>
      </c>
      <c r="M31" s="1">
        <v>15297.09</v>
      </c>
    </row>
    <row r="32" spans="1:13" x14ac:dyDescent="0.25">
      <c r="A32" t="s">
        <v>460</v>
      </c>
      <c r="B32" t="s">
        <v>16</v>
      </c>
      <c r="C32">
        <v>46409</v>
      </c>
      <c r="D32" t="s">
        <v>146</v>
      </c>
      <c r="E32" s="1">
        <v>0</v>
      </c>
      <c r="F32" s="1">
        <v>0</v>
      </c>
      <c r="G32" s="1">
        <v>0</v>
      </c>
      <c r="H32" s="1">
        <v>0</v>
      </c>
      <c r="I32" s="1">
        <v>0.17</v>
      </c>
      <c r="J32" s="1">
        <v>0</v>
      </c>
      <c r="K32" s="1">
        <v>0.17</v>
      </c>
      <c r="L32" s="13">
        <v>0.52306965699999997</v>
      </c>
      <c r="M32" s="1">
        <v>2569.75</v>
      </c>
    </row>
    <row r="33" spans="1:13" x14ac:dyDescent="0.25">
      <c r="A33" t="s">
        <v>460</v>
      </c>
      <c r="B33" t="s">
        <v>16</v>
      </c>
      <c r="C33">
        <v>50450</v>
      </c>
      <c r="D33" t="s">
        <v>147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 s="1">
        <v>1</v>
      </c>
      <c r="L33" s="13">
        <v>0.403815694</v>
      </c>
      <c r="M33" s="1">
        <v>16372.62</v>
      </c>
    </row>
    <row r="34" spans="1:13" x14ac:dyDescent="0.25">
      <c r="A34" t="s">
        <v>461</v>
      </c>
      <c r="B34" t="s">
        <v>17</v>
      </c>
      <c r="C34">
        <v>43661</v>
      </c>
      <c r="D34" t="s">
        <v>148</v>
      </c>
      <c r="E34" s="1">
        <v>0</v>
      </c>
      <c r="F34" s="1">
        <v>0</v>
      </c>
      <c r="G34" s="1">
        <v>0</v>
      </c>
      <c r="H34" s="1">
        <v>0</v>
      </c>
      <c r="I34" s="1">
        <v>0.3</v>
      </c>
      <c r="J34" s="1">
        <v>0</v>
      </c>
      <c r="K34" s="1">
        <v>0.3</v>
      </c>
      <c r="L34" s="13">
        <v>0.46910602200000001</v>
      </c>
      <c r="M34" s="1">
        <v>4253.33</v>
      </c>
    </row>
    <row r="35" spans="1:13" x14ac:dyDescent="0.25">
      <c r="A35" t="s">
        <v>461</v>
      </c>
      <c r="B35" t="s">
        <v>17</v>
      </c>
      <c r="C35">
        <v>43786</v>
      </c>
      <c r="D35" t="s">
        <v>149</v>
      </c>
      <c r="E35" s="1">
        <v>0</v>
      </c>
      <c r="F35" s="1">
        <v>0</v>
      </c>
      <c r="G35" s="1">
        <v>0</v>
      </c>
      <c r="H35" s="1">
        <v>0</v>
      </c>
      <c r="I35" s="1">
        <v>0.42</v>
      </c>
      <c r="J35" s="1">
        <v>0</v>
      </c>
      <c r="K35" s="1">
        <v>0.42</v>
      </c>
      <c r="L35" s="13">
        <v>0.82077291200000002</v>
      </c>
      <c r="M35" s="1">
        <v>8523.16</v>
      </c>
    </row>
    <row r="36" spans="1:13" x14ac:dyDescent="0.25">
      <c r="A36" t="s">
        <v>461</v>
      </c>
      <c r="B36" t="s">
        <v>17</v>
      </c>
      <c r="C36">
        <v>43919</v>
      </c>
      <c r="D36" t="s">
        <v>150</v>
      </c>
      <c r="E36" s="1">
        <v>0</v>
      </c>
      <c r="F36" s="1">
        <v>0</v>
      </c>
      <c r="G36" s="1">
        <v>0</v>
      </c>
      <c r="H36" s="1">
        <v>0</v>
      </c>
      <c r="I36" s="1">
        <v>1.7</v>
      </c>
      <c r="J36" s="1">
        <v>7.88</v>
      </c>
      <c r="K36" s="1">
        <v>9.58</v>
      </c>
      <c r="L36" s="13">
        <v>0.81520415999999996</v>
      </c>
      <c r="M36" s="1">
        <v>246458.67</v>
      </c>
    </row>
    <row r="37" spans="1:13" x14ac:dyDescent="0.25">
      <c r="A37" t="s">
        <v>461</v>
      </c>
      <c r="B37" t="s">
        <v>17</v>
      </c>
      <c r="C37">
        <v>43927</v>
      </c>
      <c r="D37" t="s">
        <v>151</v>
      </c>
      <c r="E37" s="1">
        <v>0</v>
      </c>
      <c r="F37" s="1">
        <v>0</v>
      </c>
      <c r="G37" s="1">
        <v>0</v>
      </c>
      <c r="H37" s="1">
        <v>0</v>
      </c>
      <c r="I37" s="1">
        <v>3</v>
      </c>
      <c r="J37" s="1">
        <v>0</v>
      </c>
      <c r="K37" s="1">
        <v>3</v>
      </c>
      <c r="L37" s="13">
        <v>0.64261022800000001</v>
      </c>
      <c r="M37" s="1">
        <v>51584.98</v>
      </c>
    </row>
    <row r="38" spans="1:13" x14ac:dyDescent="0.25">
      <c r="A38" t="s">
        <v>461</v>
      </c>
      <c r="B38" t="s">
        <v>17</v>
      </c>
      <c r="C38">
        <v>44735</v>
      </c>
      <c r="D38" t="s">
        <v>152</v>
      </c>
      <c r="E38" s="1">
        <v>0</v>
      </c>
      <c r="F38" s="1">
        <v>0</v>
      </c>
      <c r="G38" s="1">
        <v>0</v>
      </c>
      <c r="H38" s="1">
        <v>0</v>
      </c>
      <c r="I38" s="1">
        <v>3</v>
      </c>
      <c r="J38" s="1">
        <v>4</v>
      </c>
      <c r="K38" s="1">
        <v>7</v>
      </c>
      <c r="L38" s="13">
        <v>0.50018211599999995</v>
      </c>
      <c r="M38" s="1">
        <v>119527.18</v>
      </c>
    </row>
    <row r="39" spans="1:13" x14ac:dyDescent="0.25">
      <c r="A39" t="s">
        <v>461</v>
      </c>
      <c r="B39" t="s">
        <v>17</v>
      </c>
      <c r="C39">
        <v>45039</v>
      </c>
      <c r="D39" t="s">
        <v>153</v>
      </c>
      <c r="E39" s="1">
        <v>0</v>
      </c>
      <c r="F39" s="1">
        <v>0</v>
      </c>
      <c r="G39" s="1">
        <v>0</v>
      </c>
      <c r="H39" s="1">
        <v>0</v>
      </c>
      <c r="I39" s="1">
        <v>3.84</v>
      </c>
      <c r="J39" s="1">
        <v>1</v>
      </c>
      <c r="K39" s="1">
        <v>4.84</v>
      </c>
      <c r="L39" s="13">
        <v>0.86819117199999996</v>
      </c>
      <c r="M39" s="1">
        <v>109370.34</v>
      </c>
    </row>
    <row r="40" spans="1:13" x14ac:dyDescent="0.25">
      <c r="A40" t="s">
        <v>461</v>
      </c>
      <c r="B40" t="s">
        <v>17</v>
      </c>
      <c r="C40">
        <v>45443</v>
      </c>
      <c r="D40" t="s">
        <v>154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2</v>
      </c>
      <c r="L40" s="13">
        <v>0.653595382</v>
      </c>
      <c r="M40" s="1">
        <v>40162.25</v>
      </c>
    </row>
    <row r="41" spans="1:13" x14ac:dyDescent="0.25">
      <c r="A41" t="s">
        <v>461</v>
      </c>
      <c r="B41" t="s">
        <v>17</v>
      </c>
      <c r="C41">
        <v>45450</v>
      </c>
      <c r="D41" t="s">
        <v>155</v>
      </c>
      <c r="E41" s="1">
        <v>0</v>
      </c>
      <c r="F41" s="1">
        <v>0</v>
      </c>
      <c r="G41" s="1">
        <v>0</v>
      </c>
      <c r="H41" s="1">
        <v>0</v>
      </c>
      <c r="I41" s="1">
        <v>1</v>
      </c>
      <c r="J41" s="1">
        <v>0</v>
      </c>
      <c r="K41" s="1">
        <v>1</v>
      </c>
      <c r="L41" s="13">
        <v>0.63052424900000004</v>
      </c>
      <c r="M41" s="1">
        <v>16984.82</v>
      </c>
    </row>
    <row r="42" spans="1:13" x14ac:dyDescent="0.25">
      <c r="A42" t="s">
        <v>461</v>
      </c>
      <c r="B42" t="s">
        <v>17</v>
      </c>
      <c r="C42">
        <v>46425</v>
      </c>
      <c r="D42" t="s">
        <v>156</v>
      </c>
      <c r="E42" s="1">
        <v>0</v>
      </c>
      <c r="F42" s="1">
        <v>0</v>
      </c>
      <c r="G42" s="1">
        <v>0</v>
      </c>
      <c r="H42" s="1">
        <v>0</v>
      </c>
      <c r="I42" s="1">
        <v>2</v>
      </c>
      <c r="J42" s="1">
        <v>2</v>
      </c>
      <c r="K42" s="1">
        <v>4</v>
      </c>
      <c r="L42" s="13">
        <v>0.48316508600000002</v>
      </c>
      <c r="M42" s="1">
        <v>65658.289999999994</v>
      </c>
    </row>
    <row r="43" spans="1:13" x14ac:dyDescent="0.25">
      <c r="A43" t="s">
        <v>461</v>
      </c>
      <c r="B43" t="s">
        <v>17</v>
      </c>
      <c r="C43">
        <v>46433</v>
      </c>
      <c r="D43" t="s">
        <v>157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1</v>
      </c>
      <c r="L43" s="13">
        <v>0.56486566599999999</v>
      </c>
      <c r="M43" s="1">
        <v>20501.46</v>
      </c>
    </row>
    <row r="44" spans="1:13" x14ac:dyDescent="0.25">
      <c r="A44" t="s">
        <v>461</v>
      </c>
      <c r="B44" t="s">
        <v>17</v>
      </c>
      <c r="C44">
        <v>46441</v>
      </c>
      <c r="D44" t="s">
        <v>158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1</v>
      </c>
      <c r="K44" s="1">
        <v>2</v>
      </c>
      <c r="L44" s="13">
        <v>0.56040198699999999</v>
      </c>
      <c r="M44" s="1">
        <v>36152.42</v>
      </c>
    </row>
    <row r="45" spans="1:13" x14ac:dyDescent="0.25">
      <c r="A45" t="s">
        <v>461</v>
      </c>
      <c r="B45" t="s">
        <v>17</v>
      </c>
      <c r="C45">
        <v>46458</v>
      </c>
      <c r="D45" t="s">
        <v>159</v>
      </c>
      <c r="E45" s="1">
        <v>0</v>
      </c>
      <c r="F45" s="1">
        <v>0</v>
      </c>
      <c r="G45" s="1">
        <v>0</v>
      </c>
      <c r="H45" s="1">
        <v>0</v>
      </c>
      <c r="I45" s="1">
        <v>3</v>
      </c>
      <c r="J45" s="1">
        <v>0</v>
      </c>
      <c r="K45" s="1">
        <v>3</v>
      </c>
      <c r="L45" s="13">
        <v>0.47979577299999998</v>
      </c>
      <c r="M45" s="1">
        <v>43090.95</v>
      </c>
    </row>
    <row r="46" spans="1:13" x14ac:dyDescent="0.25">
      <c r="A46" t="s">
        <v>461</v>
      </c>
      <c r="B46" t="s">
        <v>17</v>
      </c>
      <c r="C46">
        <v>48389</v>
      </c>
      <c r="D46" t="s">
        <v>160</v>
      </c>
      <c r="E46" s="1">
        <v>0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  <c r="K46" s="1">
        <v>1</v>
      </c>
      <c r="L46" s="13">
        <v>0.49440130300000001</v>
      </c>
      <c r="M46" s="1">
        <v>14617.64</v>
      </c>
    </row>
    <row r="47" spans="1:13" x14ac:dyDescent="0.25">
      <c r="A47" t="s">
        <v>462</v>
      </c>
      <c r="B47" t="s">
        <v>18</v>
      </c>
      <c r="C47">
        <v>43828</v>
      </c>
      <c r="D47" t="s">
        <v>161</v>
      </c>
      <c r="E47" s="1">
        <v>0</v>
      </c>
      <c r="F47" s="1">
        <v>0</v>
      </c>
      <c r="G47" s="1">
        <v>1</v>
      </c>
      <c r="H47" s="1">
        <v>0</v>
      </c>
      <c r="I47" s="1">
        <v>5</v>
      </c>
      <c r="J47" s="1">
        <v>1</v>
      </c>
      <c r="K47" s="1">
        <v>7</v>
      </c>
      <c r="L47" s="13">
        <v>0.67515885200000003</v>
      </c>
      <c r="M47" s="1">
        <v>124650.49</v>
      </c>
    </row>
    <row r="48" spans="1:13" x14ac:dyDescent="0.25">
      <c r="A48" t="s">
        <v>462</v>
      </c>
      <c r="B48" t="s">
        <v>18</v>
      </c>
      <c r="C48">
        <v>46474</v>
      </c>
      <c r="D48" t="s">
        <v>162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1">
        <v>0.44</v>
      </c>
      <c r="K48" s="1">
        <v>1.44</v>
      </c>
      <c r="L48" s="13">
        <v>0.55301196100000005</v>
      </c>
      <c r="M48" s="1">
        <v>24523.81</v>
      </c>
    </row>
    <row r="49" spans="1:13" x14ac:dyDescent="0.25">
      <c r="A49" t="s">
        <v>462</v>
      </c>
      <c r="B49" t="s">
        <v>18</v>
      </c>
      <c r="C49">
        <v>46482</v>
      </c>
      <c r="D49" t="s">
        <v>163</v>
      </c>
      <c r="E49" s="1">
        <v>0</v>
      </c>
      <c r="F49" s="1">
        <v>0</v>
      </c>
      <c r="G49" s="1">
        <v>0</v>
      </c>
      <c r="H49" s="1">
        <v>0</v>
      </c>
      <c r="I49" s="1">
        <v>5</v>
      </c>
      <c r="J49" s="1">
        <v>0</v>
      </c>
      <c r="K49" s="1">
        <v>5</v>
      </c>
      <c r="L49" s="13">
        <v>0.3704074</v>
      </c>
      <c r="M49" s="1">
        <v>62306.92</v>
      </c>
    </row>
    <row r="50" spans="1:13" x14ac:dyDescent="0.25">
      <c r="A50" t="s">
        <v>463</v>
      </c>
      <c r="B50" t="s">
        <v>19</v>
      </c>
      <c r="C50">
        <v>43869</v>
      </c>
      <c r="D50" t="s">
        <v>164</v>
      </c>
      <c r="E50" s="1">
        <v>0</v>
      </c>
      <c r="F50" s="1">
        <v>0</v>
      </c>
      <c r="G50" s="1">
        <v>0</v>
      </c>
      <c r="H50" s="1">
        <v>0</v>
      </c>
      <c r="I50" s="1">
        <v>6</v>
      </c>
      <c r="J50" s="1">
        <v>11</v>
      </c>
      <c r="K50" s="1">
        <v>17</v>
      </c>
      <c r="L50" s="13">
        <v>0.70327754499999995</v>
      </c>
      <c r="M50" s="1">
        <v>374049.17</v>
      </c>
    </row>
    <row r="51" spans="1:13" x14ac:dyDescent="0.25">
      <c r="A51" t="s">
        <v>463</v>
      </c>
      <c r="B51" t="s">
        <v>19</v>
      </c>
      <c r="C51">
        <v>45419</v>
      </c>
      <c r="D51" t="s">
        <v>165</v>
      </c>
      <c r="E51" s="1">
        <v>0</v>
      </c>
      <c r="F51" s="1">
        <v>0</v>
      </c>
      <c r="G51" s="1">
        <v>0</v>
      </c>
      <c r="H51" s="1">
        <v>0</v>
      </c>
      <c r="I51" s="1">
        <v>2</v>
      </c>
      <c r="J51" s="1">
        <v>2</v>
      </c>
      <c r="K51" s="1">
        <v>4</v>
      </c>
      <c r="L51" s="13">
        <v>0.59944298299999998</v>
      </c>
      <c r="M51" s="1">
        <v>75664.47</v>
      </c>
    </row>
    <row r="52" spans="1:13" x14ac:dyDescent="0.25">
      <c r="A52" t="s">
        <v>463</v>
      </c>
      <c r="B52" t="s">
        <v>19</v>
      </c>
      <c r="C52">
        <v>46706</v>
      </c>
      <c r="D52" t="s">
        <v>166</v>
      </c>
      <c r="E52" s="1">
        <v>0</v>
      </c>
      <c r="F52" s="1">
        <v>0</v>
      </c>
      <c r="G52" s="1">
        <v>0</v>
      </c>
      <c r="H52" s="1">
        <v>0</v>
      </c>
      <c r="I52" s="1">
        <v>3</v>
      </c>
      <c r="J52" s="1">
        <v>0</v>
      </c>
      <c r="K52" s="1">
        <v>3</v>
      </c>
      <c r="L52" s="13">
        <v>0.37679454400000001</v>
      </c>
      <c r="M52" s="1">
        <v>37717.370000000003</v>
      </c>
    </row>
    <row r="53" spans="1:13" x14ac:dyDescent="0.25">
      <c r="A53" t="s">
        <v>463</v>
      </c>
      <c r="B53" t="s">
        <v>19</v>
      </c>
      <c r="C53">
        <v>46714</v>
      </c>
      <c r="D53" t="s">
        <v>167</v>
      </c>
      <c r="E53" s="1">
        <v>0</v>
      </c>
      <c r="F53" s="1">
        <v>0</v>
      </c>
      <c r="G53" s="1">
        <v>0</v>
      </c>
      <c r="H53" s="1">
        <v>0</v>
      </c>
      <c r="I53" s="1">
        <v>2</v>
      </c>
      <c r="J53" s="1">
        <v>2</v>
      </c>
      <c r="K53" s="1">
        <v>4</v>
      </c>
      <c r="L53" s="13">
        <v>0.46038820899999999</v>
      </c>
      <c r="M53" s="1">
        <v>63698.25</v>
      </c>
    </row>
    <row r="54" spans="1:13" x14ac:dyDescent="0.25">
      <c r="A54" t="s">
        <v>463</v>
      </c>
      <c r="B54" t="s">
        <v>19</v>
      </c>
      <c r="C54">
        <v>46722</v>
      </c>
      <c r="D54" t="s">
        <v>168</v>
      </c>
      <c r="E54" s="1">
        <v>0</v>
      </c>
      <c r="F54" s="1">
        <v>0</v>
      </c>
      <c r="G54" s="1">
        <v>0</v>
      </c>
      <c r="H54" s="1">
        <v>0</v>
      </c>
      <c r="I54" s="1">
        <v>4</v>
      </c>
      <c r="J54" s="1">
        <v>4</v>
      </c>
      <c r="K54" s="1">
        <v>8</v>
      </c>
      <c r="L54" s="13">
        <v>0.214909351</v>
      </c>
      <c r="M54" s="1">
        <v>85147.62</v>
      </c>
    </row>
    <row r="55" spans="1:13" x14ac:dyDescent="0.25">
      <c r="A55" t="s">
        <v>466</v>
      </c>
      <c r="B55" t="s">
        <v>22</v>
      </c>
      <c r="C55">
        <v>43620</v>
      </c>
      <c r="D55" t="s">
        <v>169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13">
        <v>0.241778723</v>
      </c>
      <c r="M55" s="1">
        <v>10224.530000000001</v>
      </c>
    </row>
    <row r="56" spans="1:13" x14ac:dyDescent="0.25">
      <c r="A56" t="s">
        <v>466</v>
      </c>
      <c r="B56" t="s">
        <v>22</v>
      </c>
      <c r="C56">
        <v>43760</v>
      </c>
      <c r="D56" t="s">
        <v>170</v>
      </c>
      <c r="E56" s="1">
        <v>0</v>
      </c>
      <c r="F56" s="1">
        <v>0</v>
      </c>
      <c r="G56" s="1">
        <v>0</v>
      </c>
      <c r="H56" s="1">
        <v>0</v>
      </c>
      <c r="I56" s="1">
        <v>0.81</v>
      </c>
      <c r="J56" s="1">
        <v>0</v>
      </c>
      <c r="K56" s="1">
        <v>0.81</v>
      </c>
      <c r="L56" s="13">
        <v>0.57348229100000003</v>
      </c>
      <c r="M56" s="1">
        <v>12954.21</v>
      </c>
    </row>
    <row r="57" spans="1:13" x14ac:dyDescent="0.25">
      <c r="A57" t="s">
        <v>466</v>
      </c>
      <c r="B57" t="s">
        <v>22</v>
      </c>
      <c r="C57">
        <v>43802</v>
      </c>
      <c r="D57" t="s">
        <v>171</v>
      </c>
      <c r="E57" s="1">
        <v>0</v>
      </c>
      <c r="F57" s="1">
        <v>0</v>
      </c>
      <c r="G57" s="1">
        <v>0</v>
      </c>
      <c r="H57" s="1">
        <v>0</v>
      </c>
      <c r="I57" s="1">
        <v>15.94</v>
      </c>
      <c r="J57" s="1">
        <v>11.18</v>
      </c>
      <c r="K57" s="1">
        <v>27.12</v>
      </c>
      <c r="L57" s="13">
        <v>0.59246764100000004</v>
      </c>
      <c r="M57" s="1">
        <v>497306.47</v>
      </c>
    </row>
    <row r="58" spans="1:13" x14ac:dyDescent="0.25">
      <c r="A58" t="s">
        <v>466</v>
      </c>
      <c r="B58" t="s">
        <v>22</v>
      </c>
      <c r="C58">
        <v>43844</v>
      </c>
      <c r="D58" t="s">
        <v>172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1</v>
      </c>
      <c r="L58" s="13">
        <v>0.87715407899999998</v>
      </c>
      <c r="M58" s="1">
        <v>21273.71</v>
      </c>
    </row>
    <row r="59" spans="1:13" x14ac:dyDescent="0.25">
      <c r="A59" t="s">
        <v>466</v>
      </c>
      <c r="B59" t="s">
        <v>22</v>
      </c>
      <c r="C59">
        <v>44404</v>
      </c>
      <c r="D59" t="s">
        <v>173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1</v>
      </c>
      <c r="L59" s="13">
        <v>0.70569960600000003</v>
      </c>
      <c r="M59" s="1">
        <v>18292.12</v>
      </c>
    </row>
    <row r="60" spans="1:13" x14ac:dyDescent="0.25">
      <c r="A60" t="s">
        <v>466</v>
      </c>
      <c r="B60" t="s">
        <v>22</v>
      </c>
      <c r="C60">
        <v>44453</v>
      </c>
      <c r="D60" t="s">
        <v>174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1</v>
      </c>
      <c r="L60" s="13">
        <v>0.59998371800000005</v>
      </c>
      <c r="M60" s="1">
        <v>16453.72</v>
      </c>
    </row>
    <row r="61" spans="1:13" x14ac:dyDescent="0.25">
      <c r="A61" t="s">
        <v>466</v>
      </c>
      <c r="B61" t="s">
        <v>22</v>
      </c>
      <c r="C61">
        <v>44511</v>
      </c>
      <c r="D61" t="s">
        <v>175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1</v>
      </c>
      <c r="L61" s="13">
        <v>0.83761101800000004</v>
      </c>
      <c r="M61" s="1">
        <v>20586.060000000001</v>
      </c>
    </row>
    <row r="62" spans="1:13" x14ac:dyDescent="0.25">
      <c r="A62" t="s">
        <v>466</v>
      </c>
      <c r="B62" t="s">
        <v>22</v>
      </c>
      <c r="C62">
        <v>44669</v>
      </c>
      <c r="D62" t="s">
        <v>176</v>
      </c>
      <c r="E62" s="1">
        <v>0</v>
      </c>
      <c r="F62" s="1">
        <v>0</v>
      </c>
      <c r="G62" s="1">
        <v>0</v>
      </c>
      <c r="H62" s="1">
        <v>0</v>
      </c>
      <c r="I62" s="1">
        <v>1</v>
      </c>
      <c r="J62" s="1">
        <v>0</v>
      </c>
      <c r="K62" s="1">
        <v>1</v>
      </c>
      <c r="L62" s="13">
        <v>0.71938524699999995</v>
      </c>
      <c r="M62" s="1">
        <v>18530.11</v>
      </c>
    </row>
    <row r="63" spans="1:13" x14ac:dyDescent="0.25">
      <c r="A63" t="s">
        <v>466</v>
      </c>
      <c r="B63" t="s">
        <v>22</v>
      </c>
      <c r="C63">
        <v>44784</v>
      </c>
      <c r="D63" t="s">
        <v>177</v>
      </c>
      <c r="E63" s="1">
        <v>0</v>
      </c>
      <c r="F63" s="1">
        <v>0</v>
      </c>
      <c r="G63" s="1">
        <v>0</v>
      </c>
      <c r="H63" s="1">
        <v>0</v>
      </c>
      <c r="I63" s="1">
        <v>1</v>
      </c>
      <c r="J63" s="1">
        <v>0</v>
      </c>
      <c r="K63" s="1">
        <v>1</v>
      </c>
      <c r="L63" s="13">
        <v>0.57031997599999995</v>
      </c>
      <c r="M63" s="1">
        <v>15937.86</v>
      </c>
    </row>
    <row r="64" spans="1:13" x14ac:dyDescent="0.25">
      <c r="A64" t="s">
        <v>466</v>
      </c>
      <c r="B64" t="s">
        <v>22</v>
      </c>
      <c r="C64">
        <v>44800</v>
      </c>
      <c r="D64" t="s">
        <v>178</v>
      </c>
      <c r="E64" s="1">
        <v>0</v>
      </c>
      <c r="F64" s="1">
        <v>0</v>
      </c>
      <c r="G64" s="1">
        <v>0</v>
      </c>
      <c r="H64" s="1">
        <v>0</v>
      </c>
      <c r="I64" s="1">
        <v>41.75</v>
      </c>
      <c r="J64" s="1">
        <v>9</v>
      </c>
      <c r="K64" s="1">
        <v>50.75</v>
      </c>
      <c r="L64" s="13">
        <v>0.63907529200000002</v>
      </c>
      <c r="M64" s="1">
        <v>916960.19</v>
      </c>
    </row>
    <row r="65" spans="1:13" x14ac:dyDescent="0.25">
      <c r="A65" t="s">
        <v>466</v>
      </c>
      <c r="B65" t="s">
        <v>22</v>
      </c>
      <c r="C65">
        <v>44933</v>
      </c>
      <c r="D65" t="s">
        <v>179</v>
      </c>
      <c r="E65" s="1">
        <v>0</v>
      </c>
      <c r="F65" s="1">
        <v>0</v>
      </c>
      <c r="G65" s="1">
        <v>0</v>
      </c>
      <c r="H65" s="1">
        <v>0</v>
      </c>
      <c r="I65" s="1">
        <v>3</v>
      </c>
      <c r="J65" s="1">
        <v>0</v>
      </c>
      <c r="K65" s="1">
        <v>3</v>
      </c>
      <c r="L65" s="13">
        <v>0.05</v>
      </c>
      <c r="M65" s="1">
        <v>20668.5</v>
      </c>
    </row>
    <row r="66" spans="1:13" x14ac:dyDescent="0.25">
      <c r="A66" t="s">
        <v>466</v>
      </c>
      <c r="B66" t="s">
        <v>22</v>
      </c>
      <c r="C66">
        <v>45047</v>
      </c>
      <c r="D66" t="s">
        <v>180</v>
      </c>
      <c r="E66" s="1">
        <v>0</v>
      </c>
      <c r="F66" s="1">
        <v>0</v>
      </c>
      <c r="G66" s="1">
        <v>0</v>
      </c>
      <c r="H66" s="1">
        <v>0</v>
      </c>
      <c r="I66" s="1">
        <v>4</v>
      </c>
      <c r="J66" s="1">
        <v>1</v>
      </c>
      <c r="K66" s="1">
        <v>5</v>
      </c>
      <c r="L66" s="13">
        <v>0.42739811</v>
      </c>
      <c r="M66" s="1">
        <v>70787.02</v>
      </c>
    </row>
    <row r="67" spans="1:13" x14ac:dyDescent="0.25">
      <c r="A67" t="s">
        <v>466</v>
      </c>
      <c r="B67" t="s">
        <v>22</v>
      </c>
      <c r="C67">
        <v>45070</v>
      </c>
      <c r="D67" t="s">
        <v>181</v>
      </c>
      <c r="E67" s="1">
        <v>0</v>
      </c>
      <c r="F67" s="1">
        <v>0</v>
      </c>
      <c r="G67" s="1">
        <v>0</v>
      </c>
      <c r="H67" s="1">
        <v>0</v>
      </c>
      <c r="I67" s="1">
        <v>3.48</v>
      </c>
      <c r="J67" s="1">
        <v>0</v>
      </c>
      <c r="K67" s="1">
        <v>3.48</v>
      </c>
      <c r="L67" s="13">
        <v>0.872298507</v>
      </c>
      <c r="M67" s="1">
        <v>73738.66</v>
      </c>
    </row>
    <row r="68" spans="1:13" x14ac:dyDescent="0.25">
      <c r="A68" t="s">
        <v>466</v>
      </c>
      <c r="B68" t="s">
        <v>22</v>
      </c>
      <c r="C68">
        <v>45138</v>
      </c>
      <c r="D68" t="s">
        <v>182</v>
      </c>
      <c r="E68" s="1">
        <v>0</v>
      </c>
      <c r="F68" s="1">
        <v>0</v>
      </c>
      <c r="G68" s="1">
        <v>0</v>
      </c>
      <c r="H68" s="1">
        <v>0</v>
      </c>
      <c r="I68" s="1">
        <v>2</v>
      </c>
      <c r="J68" s="1">
        <v>1</v>
      </c>
      <c r="K68" s="1">
        <v>3</v>
      </c>
      <c r="L68" s="13">
        <v>0.31167994900000001</v>
      </c>
      <c r="M68" s="1">
        <v>36890.769999999997</v>
      </c>
    </row>
    <row r="69" spans="1:13" x14ac:dyDescent="0.25">
      <c r="A69" t="s">
        <v>466</v>
      </c>
      <c r="B69" t="s">
        <v>22</v>
      </c>
      <c r="C69">
        <v>45179</v>
      </c>
      <c r="D69" t="s">
        <v>183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1</v>
      </c>
      <c r="L69" s="13">
        <v>0.73236496799999995</v>
      </c>
      <c r="M69" s="1">
        <v>18755.830000000002</v>
      </c>
    </row>
    <row r="70" spans="1:13" x14ac:dyDescent="0.25">
      <c r="A70" t="s">
        <v>466</v>
      </c>
      <c r="B70" t="s">
        <v>22</v>
      </c>
      <c r="C70">
        <v>45401</v>
      </c>
      <c r="D70" t="s">
        <v>184</v>
      </c>
      <c r="E70" s="1">
        <v>0</v>
      </c>
      <c r="F70" s="1">
        <v>0</v>
      </c>
      <c r="G70" s="1">
        <v>0</v>
      </c>
      <c r="H70" s="1">
        <v>0</v>
      </c>
      <c r="I70" s="1">
        <v>1</v>
      </c>
      <c r="J70" s="1">
        <v>0</v>
      </c>
      <c r="K70" s="1">
        <v>1</v>
      </c>
      <c r="L70" s="13">
        <v>0.69094464300000002</v>
      </c>
      <c r="M70" s="1">
        <v>18035.53</v>
      </c>
    </row>
    <row r="71" spans="1:13" x14ac:dyDescent="0.25">
      <c r="A71" t="s">
        <v>466</v>
      </c>
      <c r="B71" t="s">
        <v>22</v>
      </c>
      <c r="C71">
        <v>46045</v>
      </c>
      <c r="D71" t="s">
        <v>185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1</v>
      </c>
      <c r="K71" s="1">
        <v>1</v>
      </c>
      <c r="L71" s="13">
        <v>0.50180895000000003</v>
      </c>
      <c r="M71" s="1">
        <v>18884.88</v>
      </c>
    </row>
    <row r="72" spans="1:13" x14ac:dyDescent="0.25">
      <c r="A72" t="s">
        <v>466</v>
      </c>
      <c r="B72" t="s">
        <v>22</v>
      </c>
      <c r="C72">
        <v>46946</v>
      </c>
      <c r="D72" t="s">
        <v>186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1</v>
      </c>
      <c r="L72" s="13">
        <v>0.60092019600000002</v>
      </c>
      <c r="M72" s="1">
        <v>21425.79</v>
      </c>
    </row>
    <row r="73" spans="1:13" x14ac:dyDescent="0.25">
      <c r="A73" t="s">
        <v>466</v>
      </c>
      <c r="B73" t="s">
        <v>22</v>
      </c>
      <c r="C73">
        <v>46953</v>
      </c>
      <c r="D73" t="s">
        <v>187</v>
      </c>
      <c r="E73" s="1">
        <v>0</v>
      </c>
      <c r="F73" s="1">
        <v>0</v>
      </c>
      <c r="G73" s="1">
        <v>0</v>
      </c>
      <c r="H73" s="1">
        <v>0</v>
      </c>
      <c r="I73" s="1">
        <v>0.19</v>
      </c>
      <c r="J73" s="1">
        <v>0</v>
      </c>
      <c r="K73" s="1">
        <v>0.19</v>
      </c>
      <c r="L73" s="13">
        <v>0.82331520499999999</v>
      </c>
      <c r="M73" s="1">
        <v>3864.12</v>
      </c>
    </row>
    <row r="74" spans="1:13" x14ac:dyDescent="0.25">
      <c r="A74" t="s">
        <v>466</v>
      </c>
      <c r="B74" t="s">
        <v>22</v>
      </c>
      <c r="C74">
        <v>46961</v>
      </c>
      <c r="D74" t="s">
        <v>188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1</v>
      </c>
      <c r="K74" s="1">
        <v>2</v>
      </c>
      <c r="L74" s="13">
        <v>0.31066063999999999</v>
      </c>
      <c r="M74" s="1">
        <v>25406.799999999999</v>
      </c>
    </row>
    <row r="75" spans="1:13" x14ac:dyDescent="0.25">
      <c r="A75" t="s">
        <v>466</v>
      </c>
      <c r="B75" t="s">
        <v>22</v>
      </c>
      <c r="C75">
        <v>46979</v>
      </c>
      <c r="D75" t="s">
        <v>189</v>
      </c>
      <c r="E75" s="1">
        <v>0</v>
      </c>
      <c r="F75" s="1">
        <v>0</v>
      </c>
      <c r="G75" s="1">
        <v>0</v>
      </c>
      <c r="H75" s="1">
        <v>0</v>
      </c>
      <c r="I75" s="1">
        <v>2</v>
      </c>
      <c r="J75" s="1">
        <v>2</v>
      </c>
      <c r="K75" s="1">
        <v>4</v>
      </c>
      <c r="L75" s="13">
        <v>0.61289611300000002</v>
      </c>
      <c r="M75" s="1">
        <v>76822.16</v>
      </c>
    </row>
    <row r="76" spans="1:13" x14ac:dyDescent="0.25">
      <c r="A76" t="s">
        <v>466</v>
      </c>
      <c r="B76" t="s">
        <v>22</v>
      </c>
      <c r="C76">
        <v>47001</v>
      </c>
      <c r="D76" t="s">
        <v>190</v>
      </c>
      <c r="E76" s="1">
        <v>0</v>
      </c>
      <c r="F76" s="1">
        <v>0</v>
      </c>
      <c r="G76" s="1">
        <v>0</v>
      </c>
      <c r="H76" s="1">
        <v>0</v>
      </c>
      <c r="I76" s="1">
        <v>18.68</v>
      </c>
      <c r="J76" s="1">
        <v>7.85</v>
      </c>
      <c r="K76" s="1">
        <v>26.53</v>
      </c>
      <c r="L76" s="13">
        <v>0.66136921299999996</v>
      </c>
      <c r="M76" s="1">
        <v>507654.07</v>
      </c>
    </row>
    <row r="77" spans="1:13" x14ac:dyDescent="0.25">
      <c r="A77" t="s">
        <v>466</v>
      </c>
      <c r="B77" t="s">
        <v>22</v>
      </c>
      <c r="C77">
        <v>47019</v>
      </c>
      <c r="D77" t="s">
        <v>191</v>
      </c>
      <c r="E77" s="1">
        <v>0</v>
      </c>
      <c r="F77" s="1">
        <v>0</v>
      </c>
      <c r="G77" s="1">
        <v>0</v>
      </c>
      <c r="H77" s="1">
        <v>0</v>
      </c>
      <c r="I77" s="1">
        <v>5</v>
      </c>
      <c r="J77" s="1">
        <v>1</v>
      </c>
      <c r="K77" s="1">
        <v>6</v>
      </c>
      <c r="L77" s="13">
        <v>0.42445037400000002</v>
      </c>
      <c r="M77" s="1">
        <v>83907.59</v>
      </c>
    </row>
    <row r="78" spans="1:13" x14ac:dyDescent="0.25">
      <c r="A78" t="s">
        <v>466</v>
      </c>
      <c r="B78" t="s">
        <v>22</v>
      </c>
      <c r="C78">
        <v>48074</v>
      </c>
      <c r="D78" t="s">
        <v>192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1</v>
      </c>
      <c r="K78" s="1">
        <v>1</v>
      </c>
      <c r="L78" s="13">
        <v>0.32576314200000001</v>
      </c>
      <c r="M78" s="1">
        <v>14371.59</v>
      </c>
    </row>
    <row r="79" spans="1:13" x14ac:dyDescent="0.25">
      <c r="A79" t="s">
        <v>466</v>
      </c>
      <c r="B79" t="s">
        <v>22</v>
      </c>
      <c r="C79">
        <v>49106</v>
      </c>
      <c r="D79" t="s">
        <v>193</v>
      </c>
      <c r="E79" s="1">
        <v>0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1</v>
      </c>
      <c r="L79" s="13">
        <v>0.247514079</v>
      </c>
      <c r="M79" s="1">
        <v>10324.27</v>
      </c>
    </row>
    <row r="80" spans="1:13" x14ac:dyDescent="0.25">
      <c r="A80" t="s">
        <v>466</v>
      </c>
      <c r="B80" t="s">
        <v>22</v>
      </c>
      <c r="C80">
        <v>49130</v>
      </c>
      <c r="D80" t="s">
        <v>194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13">
        <v>0.62631606900000003</v>
      </c>
      <c r="M80" s="1">
        <v>16911.64</v>
      </c>
    </row>
    <row r="81" spans="1:13" x14ac:dyDescent="0.25">
      <c r="A81" t="s">
        <v>466</v>
      </c>
      <c r="B81" t="s">
        <v>22</v>
      </c>
      <c r="C81">
        <v>49239</v>
      </c>
      <c r="D81" t="s">
        <v>195</v>
      </c>
      <c r="E81" s="1">
        <v>0</v>
      </c>
      <c r="F81" s="1">
        <v>0</v>
      </c>
      <c r="G81" s="1">
        <v>0</v>
      </c>
      <c r="H81" s="1">
        <v>0</v>
      </c>
      <c r="I81" s="1">
        <v>0.51</v>
      </c>
      <c r="J81" s="1">
        <v>0</v>
      </c>
      <c r="K81" s="1">
        <v>0.51</v>
      </c>
      <c r="L81" s="13">
        <v>0.32389923399999998</v>
      </c>
      <c r="M81" s="1">
        <v>5942.83</v>
      </c>
    </row>
    <row r="82" spans="1:13" x14ac:dyDescent="0.25">
      <c r="A82" t="s">
        <v>466</v>
      </c>
      <c r="B82" t="s">
        <v>22</v>
      </c>
      <c r="C82">
        <v>49544</v>
      </c>
      <c r="D82" t="s">
        <v>196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1</v>
      </c>
      <c r="K82" s="1">
        <v>1</v>
      </c>
      <c r="L82" s="13">
        <v>0.456954833</v>
      </c>
      <c r="M82" s="1">
        <v>17734.95</v>
      </c>
    </row>
    <row r="83" spans="1:13" x14ac:dyDescent="0.25">
      <c r="A83" t="s">
        <v>468</v>
      </c>
      <c r="B83" t="s">
        <v>24</v>
      </c>
      <c r="C83">
        <v>47167</v>
      </c>
      <c r="D83" t="s">
        <v>197</v>
      </c>
      <c r="E83" s="1">
        <v>0</v>
      </c>
      <c r="F83" s="1">
        <v>0</v>
      </c>
      <c r="G83" s="1">
        <v>0</v>
      </c>
      <c r="H83" s="1">
        <v>0</v>
      </c>
      <c r="I83" s="1">
        <v>2</v>
      </c>
      <c r="J83" s="1">
        <v>7</v>
      </c>
      <c r="K83" s="1">
        <v>9</v>
      </c>
      <c r="L83" s="13">
        <v>0.206460755</v>
      </c>
      <c r="M83" s="1">
        <v>98411.95</v>
      </c>
    </row>
    <row r="84" spans="1:13" x14ac:dyDescent="0.25">
      <c r="A84" t="s">
        <v>468</v>
      </c>
      <c r="B84" t="s">
        <v>24</v>
      </c>
      <c r="C84">
        <v>47175</v>
      </c>
      <c r="D84" t="s">
        <v>198</v>
      </c>
      <c r="E84" s="1">
        <v>0.5</v>
      </c>
      <c r="F84" s="1">
        <v>0</v>
      </c>
      <c r="G84" s="1">
        <v>0</v>
      </c>
      <c r="H84" s="1">
        <v>0</v>
      </c>
      <c r="I84" s="1">
        <v>5</v>
      </c>
      <c r="J84" s="1">
        <v>1</v>
      </c>
      <c r="K84" s="1">
        <v>6.5</v>
      </c>
      <c r="L84" s="13">
        <v>0.15458482000000001</v>
      </c>
      <c r="M84" s="1">
        <v>56656.21</v>
      </c>
    </row>
    <row r="85" spans="1:13" x14ac:dyDescent="0.25">
      <c r="A85" t="s">
        <v>468</v>
      </c>
      <c r="B85" t="s">
        <v>24</v>
      </c>
      <c r="C85">
        <v>47183</v>
      </c>
      <c r="D85" t="s">
        <v>199</v>
      </c>
      <c r="E85" s="1">
        <v>0</v>
      </c>
      <c r="F85" s="1">
        <v>3</v>
      </c>
      <c r="G85" s="1">
        <v>2</v>
      </c>
      <c r="H85" s="1">
        <v>0</v>
      </c>
      <c r="I85" s="1">
        <v>4</v>
      </c>
      <c r="J85" s="1">
        <v>6</v>
      </c>
      <c r="K85" s="1">
        <v>15</v>
      </c>
      <c r="L85" s="13">
        <v>0.22155409000000001</v>
      </c>
      <c r="M85" s="1">
        <v>146716.76</v>
      </c>
    </row>
    <row r="86" spans="1:13" x14ac:dyDescent="0.25">
      <c r="A86" t="s">
        <v>468</v>
      </c>
      <c r="B86" t="s">
        <v>24</v>
      </c>
      <c r="C86">
        <v>47191</v>
      </c>
      <c r="D86" t="s">
        <v>200</v>
      </c>
      <c r="E86" s="1">
        <v>0</v>
      </c>
      <c r="F86" s="1">
        <v>1.65</v>
      </c>
      <c r="G86" s="1">
        <v>0</v>
      </c>
      <c r="H86" s="1">
        <v>0</v>
      </c>
      <c r="I86" s="1">
        <v>6.5</v>
      </c>
      <c r="J86" s="1">
        <v>11.18</v>
      </c>
      <c r="K86" s="1">
        <v>19.329999999999998</v>
      </c>
      <c r="L86" s="13">
        <v>0.05</v>
      </c>
      <c r="M86" s="1">
        <v>136679.85</v>
      </c>
    </row>
    <row r="87" spans="1:13" x14ac:dyDescent="0.25">
      <c r="A87" t="s">
        <v>468</v>
      </c>
      <c r="B87" t="s">
        <v>24</v>
      </c>
      <c r="C87">
        <v>47225</v>
      </c>
      <c r="D87" t="s">
        <v>201</v>
      </c>
      <c r="E87" s="1">
        <v>0</v>
      </c>
      <c r="F87" s="1">
        <v>3</v>
      </c>
      <c r="G87" s="1">
        <v>0</v>
      </c>
      <c r="H87" s="1">
        <v>1</v>
      </c>
      <c r="I87" s="1">
        <v>11.5</v>
      </c>
      <c r="J87" s="1">
        <v>10</v>
      </c>
      <c r="K87" s="1">
        <v>25.5</v>
      </c>
      <c r="L87" s="13">
        <v>0.05</v>
      </c>
      <c r="M87" s="1">
        <v>177570.55</v>
      </c>
    </row>
    <row r="88" spans="1:13" x14ac:dyDescent="0.25">
      <c r="A88" t="s">
        <v>469</v>
      </c>
      <c r="B88" t="s">
        <v>25</v>
      </c>
      <c r="C88">
        <v>43984</v>
      </c>
      <c r="D88" t="s">
        <v>202</v>
      </c>
      <c r="E88" s="1">
        <v>0</v>
      </c>
      <c r="F88" s="1">
        <v>0</v>
      </c>
      <c r="G88" s="1">
        <v>0</v>
      </c>
      <c r="H88" s="1">
        <v>0</v>
      </c>
      <c r="I88" s="1">
        <v>3</v>
      </c>
      <c r="J88" s="1">
        <v>1</v>
      </c>
      <c r="K88" s="1">
        <v>4</v>
      </c>
      <c r="L88" s="13">
        <v>0.47013991999999999</v>
      </c>
      <c r="M88" s="1">
        <v>60660.18</v>
      </c>
    </row>
    <row r="89" spans="1:13" x14ac:dyDescent="0.25">
      <c r="A89" t="s">
        <v>469</v>
      </c>
      <c r="B89" t="s">
        <v>25</v>
      </c>
      <c r="C89">
        <v>47449</v>
      </c>
      <c r="D89" t="s">
        <v>203</v>
      </c>
      <c r="E89" s="1">
        <v>0</v>
      </c>
      <c r="F89" s="1">
        <v>0</v>
      </c>
      <c r="G89" s="1">
        <v>0</v>
      </c>
      <c r="H89" s="1">
        <v>0</v>
      </c>
      <c r="I89" s="1">
        <v>1</v>
      </c>
      <c r="J89" s="1">
        <v>0</v>
      </c>
      <c r="K89" s="1">
        <v>1</v>
      </c>
      <c r="L89" s="13">
        <v>0.41046131800000002</v>
      </c>
      <c r="M89" s="1">
        <v>13157.92</v>
      </c>
    </row>
    <row r="90" spans="1:13" x14ac:dyDescent="0.25">
      <c r="A90" t="s">
        <v>469</v>
      </c>
      <c r="B90" t="s">
        <v>25</v>
      </c>
      <c r="C90">
        <v>47464</v>
      </c>
      <c r="D90" t="s">
        <v>204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1</v>
      </c>
      <c r="K90" s="1">
        <v>1</v>
      </c>
      <c r="L90" s="13">
        <v>0.140880802</v>
      </c>
      <c r="M90" s="1">
        <v>9631.76</v>
      </c>
    </row>
    <row r="91" spans="1:13" x14ac:dyDescent="0.25">
      <c r="A91" t="s">
        <v>469</v>
      </c>
      <c r="B91" t="s">
        <v>25</v>
      </c>
      <c r="C91">
        <v>47472</v>
      </c>
      <c r="D91" t="s">
        <v>205</v>
      </c>
      <c r="E91" s="1">
        <v>0</v>
      </c>
      <c r="F91" s="1">
        <v>0</v>
      </c>
      <c r="G91" s="1">
        <v>0</v>
      </c>
      <c r="H91" s="1">
        <v>0</v>
      </c>
      <c r="I91" s="1">
        <v>1</v>
      </c>
      <c r="J91" s="1">
        <v>0</v>
      </c>
      <c r="K91" s="1">
        <v>1</v>
      </c>
      <c r="L91" s="13">
        <v>0.32740398999999998</v>
      </c>
      <c r="M91" s="1">
        <v>11713.56</v>
      </c>
    </row>
    <row r="92" spans="1:13" x14ac:dyDescent="0.25">
      <c r="A92" t="s">
        <v>470</v>
      </c>
      <c r="B92" t="s">
        <v>26</v>
      </c>
      <c r="C92">
        <v>44172</v>
      </c>
      <c r="D92" t="s">
        <v>206</v>
      </c>
      <c r="E92" s="1">
        <v>0</v>
      </c>
      <c r="F92" s="1">
        <v>1</v>
      </c>
      <c r="G92" s="1">
        <v>0.22</v>
      </c>
      <c r="H92" s="1">
        <v>0</v>
      </c>
      <c r="I92" s="1">
        <v>1.22</v>
      </c>
      <c r="J92" s="1">
        <v>1</v>
      </c>
      <c r="K92" s="1">
        <v>3.44</v>
      </c>
      <c r="L92" s="13">
        <v>0.55906497300000002</v>
      </c>
      <c r="M92" s="1">
        <v>50325.07</v>
      </c>
    </row>
    <row r="93" spans="1:13" x14ac:dyDescent="0.25">
      <c r="A93" t="s">
        <v>470</v>
      </c>
      <c r="B93" t="s">
        <v>26</v>
      </c>
      <c r="C93">
        <v>47506</v>
      </c>
      <c r="D93" t="s">
        <v>207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1</v>
      </c>
      <c r="K93" s="1">
        <v>1</v>
      </c>
      <c r="L93" s="13">
        <v>0.320012503</v>
      </c>
      <c r="M93" s="1">
        <v>14224.16</v>
      </c>
    </row>
    <row r="94" spans="1:13" x14ac:dyDescent="0.25">
      <c r="A94" t="s">
        <v>470</v>
      </c>
      <c r="B94" t="s">
        <v>26</v>
      </c>
      <c r="C94">
        <v>47514</v>
      </c>
      <c r="D94" t="s">
        <v>208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1</v>
      </c>
      <c r="K94" s="1">
        <v>1</v>
      </c>
      <c r="L94" s="13">
        <v>0.46035518199999997</v>
      </c>
      <c r="M94" s="1">
        <v>17822.13</v>
      </c>
    </row>
    <row r="95" spans="1:13" x14ac:dyDescent="0.25">
      <c r="A95" t="s">
        <v>472</v>
      </c>
      <c r="B95" t="s">
        <v>28</v>
      </c>
      <c r="C95">
        <v>47688</v>
      </c>
      <c r="D95" t="s">
        <v>209</v>
      </c>
      <c r="E95" s="1">
        <v>0</v>
      </c>
      <c r="F95" s="1">
        <v>0</v>
      </c>
      <c r="G95" s="1">
        <v>0</v>
      </c>
      <c r="H95" s="1">
        <v>0</v>
      </c>
      <c r="I95" s="1">
        <v>20.46</v>
      </c>
      <c r="J95" s="1">
        <v>1.84</v>
      </c>
      <c r="K95" s="1">
        <v>22.3</v>
      </c>
      <c r="L95" s="13">
        <v>7.9253923000000004E-2</v>
      </c>
      <c r="M95" s="1">
        <v>166183.07</v>
      </c>
    </row>
    <row r="96" spans="1:13" x14ac:dyDescent="0.25">
      <c r="A96" t="s">
        <v>472</v>
      </c>
      <c r="B96" t="s">
        <v>28</v>
      </c>
      <c r="C96">
        <v>47696</v>
      </c>
      <c r="D96" t="s">
        <v>210</v>
      </c>
      <c r="E96" s="1">
        <v>0</v>
      </c>
      <c r="F96" s="1">
        <v>0</v>
      </c>
      <c r="G96" s="1">
        <v>0</v>
      </c>
      <c r="H96" s="1">
        <v>1</v>
      </c>
      <c r="I96" s="1">
        <v>12</v>
      </c>
      <c r="J96" s="1">
        <v>1</v>
      </c>
      <c r="K96" s="1">
        <v>14</v>
      </c>
      <c r="L96" s="13">
        <v>0.41961231999999998</v>
      </c>
      <c r="M96" s="1">
        <v>187990.54</v>
      </c>
    </row>
    <row r="97" spans="1:13" x14ac:dyDescent="0.25">
      <c r="A97" t="s">
        <v>472</v>
      </c>
      <c r="B97" t="s">
        <v>28</v>
      </c>
      <c r="C97">
        <v>50583</v>
      </c>
      <c r="D97" t="s">
        <v>211</v>
      </c>
      <c r="E97" s="1">
        <v>0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1</v>
      </c>
      <c r="L97" s="13">
        <v>0.28542641400000002</v>
      </c>
      <c r="M97" s="1">
        <v>10983.57</v>
      </c>
    </row>
    <row r="98" spans="1:13" x14ac:dyDescent="0.25">
      <c r="A98" t="s">
        <v>473</v>
      </c>
      <c r="B98" t="s">
        <v>29</v>
      </c>
      <c r="C98">
        <v>44156</v>
      </c>
      <c r="D98" t="s">
        <v>212</v>
      </c>
      <c r="E98" s="1">
        <v>0</v>
      </c>
      <c r="F98" s="1">
        <v>0</v>
      </c>
      <c r="G98" s="1">
        <v>0</v>
      </c>
      <c r="H98" s="1">
        <v>0</v>
      </c>
      <c r="I98" s="1">
        <v>11</v>
      </c>
      <c r="J98" s="1">
        <v>5.79</v>
      </c>
      <c r="K98" s="1">
        <v>16.79</v>
      </c>
      <c r="L98" s="13">
        <v>0.56568251999999997</v>
      </c>
      <c r="M98" s="1">
        <v>293254.12</v>
      </c>
    </row>
    <row r="99" spans="1:13" x14ac:dyDescent="0.25">
      <c r="A99" t="s">
        <v>473</v>
      </c>
      <c r="B99" t="s">
        <v>29</v>
      </c>
      <c r="C99">
        <v>45021</v>
      </c>
      <c r="D99" t="s">
        <v>213</v>
      </c>
      <c r="E99" s="1">
        <v>0</v>
      </c>
      <c r="F99" s="1">
        <v>0</v>
      </c>
      <c r="G99" s="1">
        <v>0</v>
      </c>
      <c r="H99" s="1">
        <v>0</v>
      </c>
      <c r="I99" s="1">
        <v>3.43</v>
      </c>
      <c r="J99" s="1">
        <v>9.7100000000000009</v>
      </c>
      <c r="K99" s="1">
        <v>13.14</v>
      </c>
      <c r="L99" s="13">
        <v>0.78409903599999997</v>
      </c>
      <c r="M99" s="1">
        <v>321062.40999999997</v>
      </c>
    </row>
    <row r="100" spans="1:13" x14ac:dyDescent="0.25">
      <c r="A100" t="s">
        <v>473</v>
      </c>
      <c r="B100" t="s">
        <v>29</v>
      </c>
      <c r="C100">
        <v>47761</v>
      </c>
      <c r="D100" t="s">
        <v>214</v>
      </c>
      <c r="E100" s="1">
        <v>0</v>
      </c>
      <c r="F100" s="1">
        <v>0</v>
      </c>
      <c r="G100" s="1">
        <v>0</v>
      </c>
      <c r="H100" s="1">
        <v>0</v>
      </c>
      <c r="I100" s="1">
        <v>5.0999999999999996</v>
      </c>
      <c r="J100" s="1">
        <v>8</v>
      </c>
      <c r="K100" s="1">
        <v>13.1</v>
      </c>
      <c r="L100" s="13">
        <v>0.65237137099999998</v>
      </c>
      <c r="M100" s="1">
        <v>270518.92</v>
      </c>
    </row>
    <row r="101" spans="1:13" x14ac:dyDescent="0.25">
      <c r="A101" t="s">
        <v>473</v>
      </c>
      <c r="B101" t="s">
        <v>29</v>
      </c>
      <c r="C101">
        <v>50393</v>
      </c>
      <c r="D101" t="s">
        <v>215</v>
      </c>
      <c r="E101" s="1">
        <v>0</v>
      </c>
      <c r="F101" s="1">
        <v>0</v>
      </c>
      <c r="G101" s="1">
        <v>0</v>
      </c>
      <c r="H101" s="1">
        <v>0</v>
      </c>
      <c r="I101" s="1">
        <v>1</v>
      </c>
      <c r="J101" s="1">
        <v>1</v>
      </c>
      <c r="K101" s="1">
        <v>2</v>
      </c>
      <c r="L101" s="13">
        <v>0.55075000799999996</v>
      </c>
      <c r="M101" s="1">
        <v>35737.120000000003</v>
      </c>
    </row>
    <row r="102" spans="1:13" x14ac:dyDescent="0.25">
      <c r="A102" t="s">
        <v>474</v>
      </c>
      <c r="B102" t="s">
        <v>30</v>
      </c>
      <c r="C102">
        <v>44826</v>
      </c>
      <c r="D102" t="s">
        <v>216</v>
      </c>
      <c r="E102" s="1">
        <v>0</v>
      </c>
      <c r="F102" s="1">
        <v>0</v>
      </c>
      <c r="G102" s="1">
        <v>0</v>
      </c>
      <c r="H102" s="1">
        <v>0</v>
      </c>
      <c r="I102" s="1">
        <v>4.2300000000000004</v>
      </c>
      <c r="J102" s="1">
        <v>11.61</v>
      </c>
      <c r="K102" s="1">
        <v>15.84</v>
      </c>
      <c r="L102" s="13">
        <v>0.72378520000000002</v>
      </c>
      <c r="M102" s="1">
        <v>364029.68</v>
      </c>
    </row>
    <row r="103" spans="1:13" x14ac:dyDescent="0.25">
      <c r="A103" t="s">
        <v>474</v>
      </c>
      <c r="B103" t="s">
        <v>30</v>
      </c>
      <c r="C103">
        <v>44917</v>
      </c>
      <c r="D103" t="s">
        <v>217</v>
      </c>
      <c r="E103" s="1">
        <v>0</v>
      </c>
      <c r="F103" s="1">
        <v>0</v>
      </c>
      <c r="G103" s="1">
        <v>0</v>
      </c>
      <c r="H103" s="1">
        <v>0</v>
      </c>
      <c r="I103" s="1">
        <v>3.87</v>
      </c>
      <c r="J103" s="1">
        <v>4.82</v>
      </c>
      <c r="K103" s="1">
        <v>8.69</v>
      </c>
      <c r="L103" s="13">
        <v>0.68776541000000002</v>
      </c>
      <c r="M103" s="1">
        <v>183587.34</v>
      </c>
    </row>
    <row r="104" spans="1:13" x14ac:dyDescent="0.25">
      <c r="A104" t="s">
        <v>474</v>
      </c>
      <c r="B104" t="s">
        <v>30</v>
      </c>
      <c r="C104">
        <v>45039</v>
      </c>
      <c r="D104" t="s">
        <v>153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0.96</v>
      </c>
      <c r="K104" s="1">
        <v>0.96</v>
      </c>
      <c r="L104" s="13">
        <v>0.86819117199999996</v>
      </c>
      <c r="M104" s="1">
        <v>27146.7</v>
      </c>
    </row>
    <row r="105" spans="1:13" x14ac:dyDescent="0.25">
      <c r="A105" t="s">
        <v>474</v>
      </c>
      <c r="B105" t="s">
        <v>30</v>
      </c>
      <c r="C105">
        <v>45245</v>
      </c>
      <c r="D105" t="s">
        <v>218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0.96</v>
      </c>
      <c r="K105" s="1">
        <v>0.96</v>
      </c>
      <c r="L105" s="13">
        <v>0.27533154900000001</v>
      </c>
      <c r="M105" s="1">
        <v>12555.53</v>
      </c>
    </row>
    <row r="106" spans="1:13" x14ac:dyDescent="0.25">
      <c r="A106" t="s">
        <v>474</v>
      </c>
      <c r="B106" t="s">
        <v>30</v>
      </c>
      <c r="C106">
        <v>47548</v>
      </c>
      <c r="D106" t="s">
        <v>219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0.96</v>
      </c>
      <c r="K106" s="1">
        <v>0.96</v>
      </c>
      <c r="L106" s="13">
        <v>0.35533044600000002</v>
      </c>
      <c r="M106" s="1">
        <v>14524.42</v>
      </c>
    </row>
    <row r="107" spans="1:13" x14ac:dyDescent="0.25">
      <c r="A107" t="s">
        <v>474</v>
      </c>
      <c r="B107" t="s">
        <v>30</v>
      </c>
      <c r="C107">
        <v>47787</v>
      </c>
      <c r="D107" t="s">
        <v>220</v>
      </c>
      <c r="E107" s="1">
        <v>0</v>
      </c>
      <c r="F107" s="1">
        <v>0</v>
      </c>
      <c r="G107" s="1">
        <v>0</v>
      </c>
      <c r="H107" s="1">
        <v>0</v>
      </c>
      <c r="I107" s="1">
        <v>7.74</v>
      </c>
      <c r="J107" s="1">
        <v>3.87</v>
      </c>
      <c r="K107" s="1">
        <v>11.61</v>
      </c>
      <c r="L107" s="13">
        <v>0.37041087</v>
      </c>
      <c r="M107" s="1">
        <v>156499.37</v>
      </c>
    </row>
    <row r="108" spans="1:13" x14ac:dyDescent="0.25">
      <c r="A108" t="s">
        <v>474</v>
      </c>
      <c r="B108" t="s">
        <v>30</v>
      </c>
      <c r="C108">
        <v>47795</v>
      </c>
      <c r="D108" t="s">
        <v>221</v>
      </c>
      <c r="E108" s="1">
        <v>0</v>
      </c>
      <c r="F108" s="1">
        <v>0</v>
      </c>
      <c r="G108" s="1">
        <v>0</v>
      </c>
      <c r="H108" s="1">
        <v>0</v>
      </c>
      <c r="I108" s="1">
        <v>3.87</v>
      </c>
      <c r="J108" s="1">
        <v>5.76</v>
      </c>
      <c r="K108" s="1">
        <v>9.6300000000000008</v>
      </c>
      <c r="L108" s="13">
        <v>0.32327116099999997</v>
      </c>
      <c r="M108" s="1">
        <v>127465.69</v>
      </c>
    </row>
    <row r="109" spans="1:13" x14ac:dyDescent="0.25">
      <c r="A109" t="s">
        <v>474</v>
      </c>
      <c r="B109" t="s">
        <v>30</v>
      </c>
      <c r="C109">
        <v>47803</v>
      </c>
      <c r="D109" t="s">
        <v>222</v>
      </c>
      <c r="E109" s="1">
        <v>0</v>
      </c>
      <c r="F109" s="1">
        <v>0</v>
      </c>
      <c r="G109" s="1">
        <v>0</v>
      </c>
      <c r="H109" s="1">
        <v>0</v>
      </c>
      <c r="I109" s="1">
        <v>3.86</v>
      </c>
      <c r="J109" s="1">
        <v>9.65</v>
      </c>
      <c r="K109" s="1">
        <v>13.51</v>
      </c>
      <c r="L109" s="13">
        <v>0.44501090799999998</v>
      </c>
      <c r="M109" s="1">
        <v>221296.12</v>
      </c>
    </row>
    <row r="110" spans="1:13" x14ac:dyDescent="0.25">
      <c r="A110" t="s">
        <v>477</v>
      </c>
      <c r="B110" t="s">
        <v>33</v>
      </c>
      <c r="C110">
        <v>43547</v>
      </c>
      <c r="D110" t="s">
        <v>223</v>
      </c>
      <c r="E110" s="1">
        <v>0</v>
      </c>
      <c r="F110" s="1">
        <v>0</v>
      </c>
      <c r="G110" s="1">
        <v>0</v>
      </c>
      <c r="H110" s="1">
        <v>0</v>
      </c>
      <c r="I110" s="1">
        <v>2</v>
      </c>
      <c r="J110" s="1">
        <v>0</v>
      </c>
      <c r="K110" s="1">
        <v>2</v>
      </c>
      <c r="L110" s="13">
        <v>0.21196511500000001</v>
      </c>
      <c r="M110" s="1">
        <v>19412.150000000001</v>
      </c>
    </row>
    <row r="111" spans="1:13" x14ac:dyDescent="0.25">
      <c r="A111" t="s">
        <v>477</v>
      </c>
      <c r="B111" t="s">
        <v>33</v>
      </c>
      <c r="C111">
        <v>43943</v>
      </c>
      <c r="D111" t="s">
        <v>224</v>
      </c>
      <c r="E111" s="1">
        <v>0</v>
      </c>
      <c r="F111" s="1">
        <v>0</v>
      </c>
      <c r="G111" s="1">
        <v>0</v>
      </c>
      <c r="H111" s="1">
        <v>0</v>
      </c>
      <c r="I111" s="1">
        <v>21.66</v>
      </c>
      <c r="J111" s="1">
        <v>7</v>
      </c>
      <c r="K111" s="1">
        <v>28.66</v>
      </c>
      <c r="L111" s="13">
        <v>0.59181897699999997</v>
      </c>
      <c r="M111" s="1">
        <v>501659.36</v>
      </c>
    </row>
    <row r="112" spans="1:13" x14ac:dyDescent="0.25">
      <c r="A112" t="s">
        <v>477</v>
      </c>
      <c r="B112" t="s">
        <v>33</v>
      </c>
      <c r="C112">
        <v>44263</v>
      </c>
      <c r="D112" t="s">
        <v>225</v>
      </c>
      <c r="E112" s="1">
        <v>0</v>
      </c>
      <c r="F112" s="1">
        <v>0</v>
      </c>
      <c r="G112" s="1">
        <v>0</v>
      </c>
      <c r="H112" s="1">
        <v>0</v>
      </c>
      <c r="I112" s="1">
        <v>33.89</v>
      </c>
      <c r="J112" s="1">
        <v>8.2200000000000006</v>
      </c>
      <c r="K112" s="1">
        <v>42.11</v>
      </c>
      <c r="L112" s="13">
        <v>0.86941224900000003</v>
      </c>
      <c r="M112" s="1">
        <v>949104.37</v>
      </c>
    </row>
    <row r="113" spans="1:13" x14ac:dyDescent="0.25">
      <c r="A113" t="s">
        <v>477</v>
      </c>
      <c r="B113" t="s">
        <v>33</v>
      </c>
      <c r="C113">
        <v>44537</v>
      </c>
      <c r="D113" t="s">
        <v>226</v>
      </c>
      <c r="E113" s="1">
        <v>0</v>
      </c>
      <c r="F113" s="1">
        <v>0</v>
      </c>
      <c r="G113" s="1">
        <v>0</v>
      </c>
      <c r="H113" s="1">
        <v>0</v>
      </c>
      <c r="I113" s="1">
        <v>4</v>
      </c>
      <c r="J113" s="1">
        <v>0</v>
      </c>
      <c r="K113" s="1">
        <v>4</v>
      </c>
      <c r="L113" s="13">
        <v>0.35286021200000001</v>
      </c>
      <c r="M113" s="1">
        <v>48624.959999999999</v>
      </c>
    </row>
    <row r="114" spans="1:13" x14ac:dyDescent="0.25">
      <c r="A114" t="s">
        <v>477</v>
      </c>
      <c r="B114" t="s">
        <v>33</v>
      </c>
      <c r="C114">
        <v>44594</v>
      </c>
      <c r="D114" t="s">
        <v>227</v>
      </c>
      <c r="E114" s="1">
        <v>0</v>
      </c>
      <c r="F114" s="1">
        <v>1</v>
      </c>
      <c r="G114" s="1">
        <v>0</v>
      </c>
      <c r="H114" s="1">
        <v>1</v>
      </c>
      <c r="I114" s="1">
        <v>5</v>
      </c>
      <c r="J114" s="1">
        <v>1</v>
      </c>
      <c r="K114" s="1">
        <v>8</v>
      </c>
      <c r="L114" s="13">
        <v>0.40842487900000002</v>
      </c>
      <c r="M114" s="1">
        <v>101023.66</v>
      </c>
    </row>
    <row r="115" spans="1:13" x14ac:dyDescent="0.25">
      <c r="A115" t="s">
        <v>477</v>
      </c>
      <c r="B115" t="s">
        <v>33</v>
      </c>
      <c r="C115">
        <v>44701</v>
      </c>
      <c r="D115" t="s">
        <v>228</v>
      </c>
      <c r="E115" s="1">
        <v>0</v>
      </c>
      <c r="F115" s="1">
        <v>0</v>
      </c>
      <c r="G115" s="1">
        <v>0</v>
      </c>
      <c r="H115" s="1">
        <v>0</v>
      </c>
      <c r="I115" s="1">
        <v>0.39</v>
      </c>
      <c r="J115" s="1">
        <v>0</v>
      </c>
      <c r="K115" s="1">
        <v>0.39</v>
      </c>
      <c r="L115" s="13">
        <v>0.05</v>
      </c>
      <c r="M115" s="1">
        <v>2686.91</v>
      </c>
    </row>
    <row r="116" spans="1:13" x14ac:dyDescent="0.25">
      <c r="A116" t="s">
        <v>477</v>
      </c>
      <c r="B116" t="s">
        <v>33</v>
      </c>
      <c r="C116">
        <v>44768</v>
      </c>
      <c r="D116" t="s">
        <v>229</v>
      </c>
      <c r="E116" s="1">
        <v>0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  <c r="K116" s="1">
        <v>1</v>
      </c>
      <c r="L116" s="13">
        <v>0.35264982099999997</v>
      </c>
      <c r="M116" s="1">
        <v>12152.58</v>
      </c>
    </row>
    <row r="117" spans="1:13" x14ac:dyDescent="0.25">
      <c r="A117" t="s">
        <v>477</v>
      </c>
      <c r="B117" t="s">
        <v>33</v>
      </c>
      <c r="C117">
        <v>45195</v>
      </c>
      <c r="D117" t="s">
        <v>230</v>
      </c>
      <c r="E117" s="1">
        <v>0</v>
      </c>
      <c r="F117" s="1">
        <v>0</v>
      </c>
      <c r="G117" s="1">
        <v>0</v>
      </c>
      <c r="H117" s="1">
        <v>0</v>
      </c>
      <c r="I117" s="1">
        <v>6</v>
      </c>
      <c r="J117" s="1">
        <v>0</v>
      </c>
      <c r="K117" s="1">
        <v>6</v>
      </c>
      <c r="L117" s="13">
        <v>0.46482765599999998</v>
      </c>
      <c r="M117" s="1">
        <v>84620.12</v>
      </c>
    </row>
    <row r="118" spans="1:13" x14ac:dyDescent="0.25">
      <c r="A118" t="s">
        <v>477</v>
      </c>
      <c r="B118" t="s">
        <v>33</v>
      </c>
      <c r="C118">
        <v>45658</v>
      </c>
      <c r="D118" t="s">
        <v>231</v>
      </c>
      <c r="E118" s="1">
        <v>0</v>
      </c>
      <c r="F118" s="1">
        <v>0</v>
      </c>
      <c r="G118" s="1">
        <v>0</v>
      </c>
      <c r="H118" s="1">
        <v>0</v>
      </c>
      <c r="I118" s="1">
        <v>5.47</v>
      </c>
      <c r="J118" s="1">
        <v>3</v>
      </c>
      <c r="K118" s="1">
        <v>8.4700000000000006</v>
      </c>
      <c r="L118" s="13">
        <v>0.416637284</v>
      </c>
      <c r="M118" s="1">
        <v>122665.3</v>
      </c>
    </row>
    <row r="119" spans="1:13" x14ac:dyDescent="0.25">
      <c r="A119" t="s">
        <v>477</v>
      </c>
      <c r="B119" t="s">
        <v>33</v>
      </c>
      <c r="C119">
        <v>48116</v>
      </c>
      <c r="D119" t="s">
        <v>232</v>
      </c>
      <c r="E119" s="1">
        <v>0</v>
      </c>
      <c r="F119" s="1">
        <v>0</v>
      </c>
      <c r="G119" s="1">
        <v>0</v>
      </c>
      <c r="H119" s="1">
        <v>0</v>
      </c>
      <c r="I119" s="1">
        <v>1</v>
      </c>
      <c r="J119" s="1">
        <v>1</v>
      </c>
      <c r="K119" s="1">
        <v>2</v>
      </c>
      <c r="L119" s="13">
        <v>0.31625879600000001</v>
      </c>
      <c r="M119" s="1">
        <v>25647.67</v>
      </c>
    </row>
    <row r="120" spans="1:13" x14ac:dyDescent="0.25">
      <c r="A120" t="s">
        <v>477</v>
      </c>
      <c r="B120" t="s">
        <v>33</v>
      </c>
      <c r="C120">
        <v>48124</v>
      </c>
      <c r="D120" t="s">
        <v>233</v>
      </c>
      <c r="E120" s="1">
        <v>0</v>
      </c>
      <c r="F120" s="1">
        <v>0</v>
      </c>
      <c r="G120" s="1">
        <v>0</v>
      </c>
      <c r="H120" s="1">
        <v>0</v>
      </c>
      <c r="I120" s="1">
        <v>1</v>
      </c>
      <c r="J120" s="1">
        <v>3</v>
      </c>
      <c r="K120" s="1">
        <v>4</v>
      </c>
      <c r="L120" s="13">
        <v>0.19157392200000001</v>
      </c>
      <c r="M120" s="1">
        <v>42145.61</v>
      </c>
    </row>
    <row r="121" spans="1:13" x14ac:dyDescent="0.25">
      <c r="A121" t="s">
        <v>477</v>
      </c>
      <c r="B121" t="s">
        <v>33</v>
      </c>
      <c r="C121">
        <v>48132</v>
      </c>
      <c r="D121" t="s">
        <v>234</v>
      </c>
      <c r="E121" s="1">
        <v>0</v>
      </c>
      <c r="F121" s="1">
        <v>0</v>
      </c>
      <c r="G121" s="1">
        <v>0</v>
      </c>
      <c r="H121" s="1">
        <v>0</v>
      </c>
      <c r="I121" s="1">
        <v>3</v>
      </c>
      <c r="J121" s="1">
        <v>1.7</v>
      </c>
      <c r="K121" s="1">
        <v>4.7</v>
      </c>
      <c r="L121" s="13">
        <v>0.79488541999999995</v>
      </c>
      <c r="M121" s="1">
        <v>104406.58</v>
      </c>
    </row>
    <row r="122" spans="1:13" x14ac:dyDescent="0.25">
      <c r="A122" t="s">
        <v>477</v>
      </c>
      <c r="B122" t="s">
        <v>33</v>
      </c>
      <c r="C122">
        <v>48140</v>
      </c>
      <c r="D122" t="s">
        <v>235</v>
      </c>
      <c r="E122" s="1">
        <v>0</v>
      </c>
      <c r="F122" s="1">
        <v>0</v>
      </c>
      <c r="G122" s="1">
        <v>0</v>
      </c>
      <c r="H122" s="1">
        <v>0</v>
      </c>
      <c r="I122" s="1">
        <v>1.64</v>
      </c>
      <c r="J122" s="1">
        <v>0</v>
      </c>
      <c r="K122" s="1">
        <v>1.64</v>
      </c>
      <c r="L122" s="13">
        <v>0.143174051</v>
      </c>
      <c r="M122" s="1">
        <v>13956.07</v>
      </c>
    </row>
    <row r="123" spans="1:13" x14ac:dyDescent="0.25">
      <c r="A123" t="s">
        <v>477</v>
      </c>
      <c r="B123" t="s">
        <v>33</v>
      </c>
      <c r="C123">
        <v>48157</v>
      </c>
      <c r="D123" t="s">
        <v>236</v>
      </c>
      <c r="E123" s="1">
        <v>0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1</v>
      </c>
      <c r="L123" s="13">
        <v>0.30919001499999998</v>
      </c>
      <c r="M123" s="1">
        <v>11396.81</v>
      </c>
    </row>
    <row r="124" spans="1:13" x14ac:dyDescent="0.25">
      <c r="A124" t="s">
        <v>477</v>
      </c>
      <c r="B124" t="s">
        <v>33</v>
      </c>
      <c r="C124">
        <v>48165</v>
      </c>
      <c r="D124" t="s">
        <v>237</v>
      </c>
      <c r="E124" s="1">
        <v>0</v>
      </c>
      <c r="F124" s="1">
        <v>0</v>
      </c>
      <c r="G124" s="1">
        <v>0</v>
      </c>
      <c r="H124" s="1">
        <v>0</v>
      </c>
      <c r="I124" s="1">
        <v>4.53</v>
      </c>
      <c r="J124" s="1">
        <v>1</v>
      </c>
      <c r="K124" s="1">
        <v>5.53</v>
      </c>
      <c r="L124" s="13">
        <v>0.38133551599999999</v>
      </c>
      <c r="M124" s="1">
        <v>73107.25</v>
      </c>
    </row>
    <row r="125" spans="1:13" x14ac:dyDescent="0.25">
      <c r="A125" t="s">
        <v>477</v>
      </c>
      <c r="B125" t="s">
        <v>33</v>
      </c>
      <c r="C125">
        <v>48173</v>
      </c>
      <c r="D125" t="s">
        <v>238</v>
      </c>
      <c r="E125" s="1">
        <v>0</v>
      </c>
      <c r="F125" s="1">
        <v>0</v>
      </c>
      <c r="G125" s="1">
        <v>0</v>
      </c>
      <c r="H125" s="1">
        <v>0</v>
      </c>
      <c r="I125" s="1">
        <v>5</v>
      </c>
      <c r="J125" s="1">
        <v>3</v>
      </c>
      <c r="K125" s="1">
        <v>8</v>
      </c>
      <c r="L125" s="13">
        <v>0.39437366899999998</v>
      </c>
      <c r="M125" s="1">
        <v>112782.46</v>
      </c>
    </row>
    <row r="126" spans="1:13" x14ac:dyDescent="0.25">
      <c r="A126" t="s">
        <v>479</v>
      </c>
      <c r="B126" t="s">
        <v>35</v>
      </c>
      <c r="C126">
        <v>43703</v>
      </c>
      <c r="D126" t="s">
        <v>239</v>
      </c>
      <c r="E126" s="1">
        <v>0</v>
      </c>
      <c r="F126" s="1">
        <v>0</v>
      </c>
      <c r="G126" s="1">
        <v>0</v>
      </c>
      <c r="H126" s="1">
        <v>0</v>
      </c>
      <c r="I126" s="1">
        <v>3.01</v>
      </c>
      <c r="J126" s="1">
        <v>0</v>
      </c>
      <c r="K126" s="1">
        <v>3.01</v>
      </c>
      <c r="L126" s="13">
        <v>0.9</v>
      </c>
      <c r="M126" s="1">
        <v>65229.71</v>
      </c>
    </row>
    <row r="127" spans="1:13" x14ac:dyDescent="0.25">
      <c r="A127" t="s">
        <v>479</v>
      </c>
      <c r="B127" t="s">
        <v>35</v>
      </c>
      <c r="C127">
        <v>44859</v>
      </c>
      <c r="D127" t="s">
        <v>240</v>
      </c>
      <c r="E127" s="1">
        <v>0</v>
      </c>
      <c r="F127" s="1">
        <v>0</v>
      </c>
      <c r="G127" s="1">
        <v>0</v>
      </c>
      <c r="H127" s="1">
        <v>0</v>
      </c>
      <c r="I127" s="1">
        <v>4.28</v>
      </c>
      <c r="J127" s="1">
        <v>1</v>
      </c>
      <c r="K127" s="1">
        <v>5.28</v>
      </c>
      <c r="L127" s="13">
        <v>0.75226515199999999</v>
      </c>
      <c r="M127" s="1">
        <v>107061.92</v>
      </c>
    </row>
    <row r="128" spans="1:13" x14ac:dyDescent="0.25">
      <c r="A128" t="s">
        <v>479</v>
      </c>
      <c r="B128" t="s">
        <v>35</v>
      </c>
      <c r="C128">
        <v>44990</v>
      </c>
      <c r="D128" t="s">
        <v>241</v>
      </c>
      <c r="E128" s="1">
        <v>0</v>
      </c>
      <c r="F128" s="1">
        <v>0</v>
      </c>
      <c r="G128" s="1">
        <v>0</v>
      </c>
      <c r="H128" s="1">
        <v>0</v>
      </c>
      <c r="I128" s="1">
        <v>0.41</v>
      </c>
      <c r="J128" s="1">
        <v>0</v>
      </c>
      <c r="K128" s="1">
        <v>0.41</v>
      </c>
      <c r="L128" s="13">
        <v>0.9</v>
      </c>
      <c r="M128" s="1">
        <v>8885.11</v>
      </c>
    </row>
    <row r="129" spans="1:13" x14ac:dyDescent="0.25">
      <c r="A129" t="s">
        <v>479</v>
      </c>
      <c r="B129" t="s">
        <v>35</v>
      </c>
      <c r="C129">
        <v>45161</v>
      </c>
      <c r="D129" t="s">
        <v>242</v>
      </c>
      <c r="E129" s="1">
        <v>0</v>
      </c>
      <c r="F129" s="1">
        <v>0</v>
      </c>
      <c r="G129" s="1">
        <v>0</v>
      </c>
      <c r="H129" s="1">
        <v>0</v>
      </c>
      <c r="I129" s="1">
        <v>21.87</v>
      </c>
      <c r="J129" s="1">
        <v>9</v>
      </c>
      <c r="K129" s="1">
        <v>30.87</v>
      </c>
      <c r="L129" s="13">
        <v>0.9</v>
      </c>
      <c r="M129" s="1">
        <v>735784.47</v>
      </c>
    </row>
    <row r="130" spans="1:13" x14ac:dyDescent="0.25">
      <c r="A130" t="s">
        <v>479</v>
      </c>
      <c r="B130" t="s">
        <v>35</v>
      </c>
      <c r="C130">
        <v>48298</v>
      </c>
      <c r="D130" t="s">
        <v>243</v>
      </c>
      <c r="E130" s="1">
        <v>0</v>
      </c>
      <c r="F130" s="1">
        <v>0</v>
      </c>
      <c r="G130" s="1">
        <v>0</v>
      </c>
      <c r="H130" s="1">
        <v>1</v>
      </c>
      <c r="I130" s="1">
        <v>8.15</v>
      </c>
      <c r="J130" s="1">
        <v>0.48</v>
      </c>
      <c r="K130" s="1">
        <v>9.6300000000000008</v>
      </c>
      <c r="L130" s="13">
        <v>0.52094019300000005</v>
      </c>
      <c r="M130" s="1">
        <v>144904.63</v>
      </c>
    </row>
    <row r="131" spans="1:13" x14ac:dyDescent="0.25">
      <c r="A131" t="s">
        <v>479</v>
      </c>
      <c r="B131" t="s">
        <v>35</v>
      </c>
      <c r="C131">
        <v>48306</v>
      </c>
      <c r="D131" t="s">
        <v>244</v>
      </c>
      <c r="E131" s="1">
        <v>0</v>
      </c>
      <c r="F131" s="1">
        <v>0</v>
      </c>
      <c r="G131" s="1">
        <v>0</v>
      </c>
      <c r="H131" s="1">
        <v>0</v>
      </c>
      <c r="I131" s="1">
        <v>3.17</v>
      </c>
      <c r="J131" s="1">
        <v>1.1399999999999999</v>
      </c>
      <c r="K131" s="1">
        <v>4.3099999999999996</v>
      </c>
      <c r="L131" s="13">
        <v>0.34801648800000001</v>
      </c>
      <c r="M131" s="1">
        <v>55302.25</v>
      </c>
    </row>
    <row r="132" spans="1:13" x14ac:dyDescent="0.25">
      <c r="A132" t="s">
        <v>479</v>
      </c>
      <c r="B132" t="s">
        <v>35</v>
      </c>
      <c r="C132">
        <v>48314</v>
      </c>
      <c r="D132" t="s">
        <v>245</v>
      </c>
      <c r="E132" s="1">
        <v>0</v>
      </c>
      <c r="F132" s="1">
        <v>0</v>
      </c>
      <c r="G132" s="1">
        <v>1</v>
      </c>
      <c r="H132" s="1">
        <v>0</v>
      </c>
      <c r="I132" s="1">
        <v>2</v>
      </c>
      <c r="J132" s="1">
        <v>0</v>
      </c>
      <c r="K132" s="1">
        <v>3</v>
      </c>
      <c r="L132" s="13">
        <v>0.27301301900000002</v>
      </c>
      <c r="M132" s="1">
        <v>30182.32</v>
      </c>
    </row>
    <row r="133" spans="1:13" x14ac:dyDescent="0.25">
      <c r="A133" t="s">
        <v>479</v>
      </c>
      <c r="B133" t="s">
        <v>35</v>
      </c>
      <c r="C133">
        <v>48322</v>
      </c>
      <c r="D133" t="s">
        <v>246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</v>
      </c>
      <c r="K133" s="1">
        <v>1</v>
      </c>
      <c r="L133" s="13">
        <v>0.19151551</v>
      </c>
      <c r="M133" s="1">
        <v>10929.88</v>
      </c>
    </row>
    <row r="134" spans="1:13" x14ac:dyDescent="0.25">
      <c r="A134" t="s">
        <v>479</v>
      </c>
      <c r="B134" t="s">
        <v>35</v>
      </c>
      <c r="C134">
        <v>48348</v>
      </c>
      <c r="D134" t="s">
        <v>247</v>
      </c>
      <c r="E134" s="1">
        <v>0</v>
      </c>
      <c r="F134" s="1">
        <v>0</v>
      </c>
      <c r="G134" s="1">
        <v>0</v>
      </c>
      <c r="H134" s="1">
        <v>0</v>
      </c>
      <c r="I134" s="1">
        <v>1</v>
      </c>
      <c r="J134" s="1">
        <v>0</v>
      </c>
      <c r="K134" s="1">
        <v>1</v>
      </c>
      <c r="L134" s="13">
        <v>0.31234385799999997</v>
      </c>
      <c r="M134" s="1">
        <v>11451.66</v>
      </c>
    </row>
    <row r="135" spans="1:13" x14ac:dyDescent="0.25">
      <c r="A135" t="s">
        <v>479</v>
      </c>
      <c r="B135" t="s">
        <v>35</v>
      </c>
      <c r="C135">
        <v>48355</v>
      </c>
      <c r="D135" t="s">
        <v>248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1</v>
      </c>
      <c r="K135" s="1">
        <v>1</v>
      </c>
      <c r="L135" s="13">
        <v>0.75610837900000005</v>
      </c>
      <c r="M135" s="1">
        <v>25404.35</v>
      </c>
    </row>
    <row r="136" spans="1:13" x14ac:dyDescent="0.25">
      <c r="A136" t="s">
        <v>479</v>
      </c>
      <c r="B136" t="s">
        <v>35</v>
      </c>
      <c r="C136">
        <v>48363</v>
      </c>
      <c r="D136" t="s">
        <v>249</v>
      </c>
      <c r="E136" s="1">
        <v>0</v>
      </c>
      <c r="F136" s="1">
        <v>0</v>
      </c>
      <c r="G136" s="1">
        <v>0</v>
      </c>
      <c r="H136" s="1">
        <v>0</v>
      </c>
      <c r="I136" s="1">
        <v>2</v>
      </c>
      <c r="J136" s="1">
        <v>2</v>
      </c>
      <c r="K136" s="1">
        <v>4</v>
      </c>
      <c r="L136" s="13">
        <v>0.36620006900000002</v>
      </c>
      <c r="M136" s="1">
        <v>55592.98</v>
      </c>
    </row>
    <row r="137" spans="1:13" x14ac:dyDescent="0.25">
      <c r="A137" t="s">
        <v>479</v>
      </c>
      <c r="B137" t="s">
        <v>35</v>
      </c>
      <c r="C137">
        <v>48371</v>
      </c>
      <c r="D137" t="s">
        <v>250</v>
      </c>
      <c r="E137" s="1">
        <v>0</v>
      </c>
      <c r="F137" s="1">
        <v>0</v>
      </c>
      <c r="G137" s="1">
        <v>0</v>
      </c>
      <c r="H137" s="1">
        <v>0</v>
      </c>
      <c r="I137" s="1">
        <v>5</v>
      </c>
      <c r="J137" s="1">
        <v>0</v>
      </c>
      <c r="K137" s="1">
        <v>5</v>
      </c>
      <c r="L137" s="13">
        <v>0.40188095899999998</v>
      </c>
      <c r="M137" s="1">
        <v>65043.55</v>
      </c>
    </row>
    <row r="138" spans="1:13" x14ac:dyDescent="0.25">
      <c r="A138" t="s">
        <v>479</v>
      </c>
      <c r="B138" t="s">
        <v>35</v>
      </c>
      <c r="C138">
        <v>48397</v>
      </c>
      <c r="D138" t="s">
        <v>251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1</v>
      </c>
      <c r="K138" s="1">
        <v>1</v>
      </c>
      <c r="L138" s="13">
        <v>0.321945431</v>
      </c>
      <c r="M138" s="1">
        <v>14273.72</v>
      </c>
    </row>
    <row r="139" spans="1:13" x14ac:dyDescent="0.25">
      <c r="A139" t="s">
        <v>481</v>
      </c>
      <c r="B139" t="s">
        <v>37</v>
      </c>
      <c r="C139">
        <v>43661</v>
      </c>
      <c r="D139" t="s">
        <v>148</v>
      </c>
      <c r="E139" s="1">
        <v>0</v>
      </c>
      <c r="F139" s="1">
        <v>0</v>
      </c>
      <c r="G139" s="1">
        <v>0</v>
      </c>
      <c r="H139" s="1">
        <v>0</v>
      </c>
      <c r="I139" s="1">
        <v>4.0199999999999996</v>
      </c>
      <c r="J139" s="1">
        <v>1</v>
      </c>
      <c r="K139" s="1">
        <v>5.0199999999999996</v>
      </c>
      <c r="L139" s="13">
        <v>0.46910602200000001</v>
      </c>
      <c r="M139" s="1">
        <v>75041.039999999994</v>
      </c>
    </row>
    <row r="140" spans="1:13" x14ac:dyDescent="0.25">
      <c r="A140" t="s">
        <v>481</v>
      </c>
      <c r="B140" t="s">
        <v>37</v>
      </c>
      <c r="C140">
        <v>44388</v>
      </c>
      <c r="D140" t="s">
        <v>252</v>
      </c>
      <c r="E140" s="1">
        <v>0</v>
      </c>
      <c r="F140" s="1">
        <v>0</v>
      </c>
      <c r="G140" s="1">
        <v>0</v>
      </c>
      <c r="H140" s="1">
        <v>0</v>
      </c>
      <c r="I140" s="1">
        <v>2.15</v>
      </c>
      <c r="J140" s="1">
        <v>1.99</v>
      </c>
      <c r="K140" s="1">
        <v>4.1399999999999997</v>
      </c>
      <c r="L140" s="13">
        <v>0.352662541</v>
      </c>
      <c r="M140" s="1">
        <v>56100.33</v>
      </c>
    </row>
    <row r="141" spans="1:13" x14ac:dyDescent="0.25">
      <c r="A141" t="s">
        <v>481</v>
      </c>
      <c r="B141" t="s">
        <v>37</v>
      </c>
      <c r="C141">
        <v>44974</v>
      </c>
      <c r="D141" t="s">
        <v>253</v>
      </c>
      <c r="E141" s="1">
        <v>0</v>
      </c>
      <c r="F141" s="1">
        <v>0</v>
      </c>
      <c r="G141" s="1">
        <v>0</v>
      </c>
      <c r="H141" s="1">
        <v>0</v>
      </c>
      <c r="I141" s="1">
        <v>2</v>
      </c>
      <c r="J141" s="1">
        <v>4</v>
      </c>
      <c r="K141" s="1">
        <v>6</v>
      </c>
      <c r="L141" s="13">
        <v>0.47658295899999997</v>
      </c>
      <c r="M141" s="1">
        <v>101568.18</v>
      </c>
    </row>
    <row r="142" spans="1:13" x14ac:dyDescent="0.25">
      <c r="A142" t="s">
        <v>481</v>
      </c>
      <c r="B142" t="s">
        <v>37</v>
      </c>
      <c r="C142">
        <v>48462</v>
      </c>
      <c r="D142" t="s">
        <v>254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1</v>
      </c>
      <c r="K142" s="1">
        <v>1</v>
      </c>
      <c r="L142" s="13">
        <v>0.43729585599999998</v>
      </c>
      <c r="M142" s="1">
        <v>17230.95</v>
      </c>
    </row>
    <row r="143" spans="1:13" x14ac:dyDescent="0.25">
      <c r="A143" t="s">
        <v>481</v>
      </c>
      <c r="B143" t="s">
        <v>37</v>
      </c>
      <c r="C143">
        <v>48470</v>
      </c>
      <c r="D143" t="s">
        <v>220</v>
      </c>
      <c r="E143" s="1">
        <v>0</v>
      </c>
      <c r="F143" s="1">
        <v>0</v>
      </c>
      <c r="G143" s="1">
        <v>0</v>
      </c>
      <c r="H143" s="1">
        <v>0</v>
      </c>
      <c r="I143" s="1">
        <v>3.39</v>
      </c>
      <c r="J143" s="1">
        <v>4</v>
      </c>
      <c r="K143" s="1">
        <v>7.39</v>
      </c>
      <c r="L143" s="13">
        <v>0.282014088</v>
      </c>
      <c r="M143" s="1">
        <v>90033.1</v>
      </c>
    </row>
    <row r="144" spans="1:13" x14ac:dyDescent="0.25">
      <c r="A144" t="s">
        <v>481</v>
      </c>
      <c r="B144" t="s">
        <v>37</v>
      </c>
      <c r="C144">
        <v>48488</v>
      </c>
      <c r="D144" t="s">
        <v>255</v>
      </c>
      <c r="E144" s="1">
        <v>0</v>
      </c>
      <c r="F144" s="1">
        <v>0</v>
      </c>
      <c r="G144" s="1">
        <v>0</v>
      </c>
      <c r="H144" s="1">
        <v>0</v>
      </c>
      <c r="I144" s="1">
        <v>3</v>
      </c>
      <c r="J144" s="1">
        <v>2.4900000000000002</v>
      </c>
      <c r="K144" s="1">
        <v>5.49</v>
      </c>
      <c r="L144" s="13">
        <v>0.32239568200000002</v>
      </c>
      <c r="M144" s="1">
        <v>70449.679999999993</v>
      </c>
    </row>
    <row r="145" spans="1:13" x14ac:dyDescent="0.25">
      <c r="A145" t="s">
        <v>481</v>
      </c>
      <c r="B145" t="s">
        <v>37</v>
      </c>
      <c r="C145">
        <v>48496</v>
      </c>
      <c r="D145" t="s">
        <v>256</v>
      </c>
      <c r="E145" s="1">
        <v>0</v>
      </c>
      <c r="F145" s="1">
        <v>0</v>
      </c>
      <c r="G145" s="1">
        <v>0</v>
      </c>
      <c r="H145" s="1">
        <v>0</v>
      </c>
      <c r="I145" s="1">
        <v>3.81</v>
      </c>
      <c r="J145" s="1">
        <v>1</v>
      </c>
      <c r="K145" s="1">
        <v>4.8099999999999996</v>
      </c>
      <c r="L145" s="13">
        <v>0.13613900300000001</v>
      </c>
      <c r="M145" s="1">
        <v>41466.410000000003</v>
      </c>
    </row>
    <row r="146" spans="1:13" x14ac:dyDescent="0.25">
      <c r="A146" t="s">
        <v>482</v>
      </c>
      <c r="B146" t="s">
        <v>38</v>
      </c>
      <c r="C146">
        <v>48652</v>
      </c>
      <c r="D146" t="s">
        <v>133</v>
      </c>
      <c r="E146" s="1">
        <v>0</v>
      </c>
      <c r="F146" s="1">
        <v>2</v>
      </c>
      <c r="G146" s="1">
        <v>0</v>
      </c>
      <c r="H146" s="1">
        <v>0</v>
      </c>
      <c r="I146" s="1">
        <v>6</v>
      </c>
      <c r="J146" s="1">
        <v>2</v>
      </c>
      <c r="K146" s="1">
        <v>10</v>
      </c>
      <c r="L146" s="13">
        <v>0.279316018</v>
      </c>
      <c r="M146" s="1">
        <v>105902.8</v>
      </c>
    </row>
    <row r="147" spans="1:13" x14ac:dyDescent="0.25">
      <c r="A147" t="s">
        <v>482</v>
      </c>
      <c r="B147" t="s">
        <v>38</v>
      </c>
      <c r="C147">
        <v>48900</v>
      </c>
      <c r="D147" t="s">
        <v>257</v>
      </c>
      <c r="E147" s="1">
        <v>0</v>
      </c>
      <c r="F147" s="1">
        <v>0</v>
      </c>
      <c r="G147" s="1">
        <v>0</v>
      </c>
      <c r="H147" s="1">
        <v>0</v>
      </c>
      <c r="I147" s="1">
        <v>3</v>
      </c>
      <c r="J147" s="1">
        <v>0</v>
      </c>
      <c r="K147" s="1">
        <v>3</v>
      </c>
      <c r="L147" s="13">
        <v>0.05</v>
      </c>
      <c r="M147" s="1">
        <v>20668.5</v>
      </c>
    </row>
    <row r="148" spans="1:13" x14ac:dyDescent="0.25">
      <c r="A148" t="s">
        <v>487</v>
      </c>
      <c r="B148" t="s">
        <v>43</v>
      </c>
      <c r="C148">
        <v>49080</v>
      </c>
      <c r="D148" t="s">
        <v>258</v>
      </c>
      <c r="E148" s="1">
        <v>0</v>
      </c>
      <c r="F148" s="1">
        <v>0</v>
      </c>
      <c r="G148" s="1">
        <v>0</v>
      </c>
      <c r="H148" s="1">
        <v>0</v>
      </c>
      <c r="I148" s="1">
        <v>1</v>
      </c>
      <c r="J148" s="1">
        <v>0</v>
      </c>
      <c r="K148" s="1">
        <v>1</v>
      </c>
      <c r="L148" s="13">
        <v>0.38000316899999997</v>
      </c>
      <c r="M148" s="1">
        <v>12628.26</v>
      </c>
    </row>
    <row r="149" spans="1:13" x14ac:dyDescent="0.25">
      <c r="A149" t="s">
        <v>487</v>
      </c>
      <c r="B149" t="s">
        <v>43</v>
      </c>
      <c r="C149">
        <v>49098</v>
      </c>
      <c r="D149" t="s">
        <v>259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2</v>
      </c>
      <c r="K149" s="1">
        <v>2</v>
      </c>
      <c r="L149" s="13">
        <v>0.51465167300000003</v>
      </c>
      <c r="M149" s="1">
        <v>38428.25</v>
      </c>
    </row>
    <row r="150" spans="1:13" x14ac:dyDescent="0.25">
      <c r="A150" t="s">
        <v>487</v>
      </c>
      <c r="B150" t="s">
        <v>43</v>
      </c>
      <c r="C150">
        <v>49106</v>
      </c>
      <c r="D150" t="s">
        <v>193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1</v>
      </c>
      <c r="K150" s="1">
        <v>1</v>
      </c>
      <c r="L150" s="13">
        <v>0.247514079</v>
      </c>
      <c r="M150" s="1">
        <v>12365.52</v>
      </c>
    </row>
    <row r="151" spans="1:13" x14ac:dyDescent="0.25">
      <c r="A151" t="s">
        <v>489</v>
      </c>
      <c r="B151" t="s">
        <v>45</v>
      </c>
      <c r="C151">
        <v>43745</v>
      </c>
      <c r="D151" t="s">
        <v>260</v>
      </c>
      <c r="E151" s="1">
        <v>0</v>
      </c>
      <c r="F151" s="1">
        <v>2</v>
      </c>
      <c r="G151" s="1">
        <v>0</v>
      </c>
      <c r="H151" s="1">
        <v>0</v>
      </c>
      <c r="I151" s="1">
        <v>21.75</v>
      </c>
      <c r="J151" s="1">
        <v>16.809999999999999</v>
      </c>
      <c r="K151" s="1">
        <v>40.56</v>
      </c>
      <c r="L151" s="13">
        <v>0.564261609</v>
      </c>
      <c r="M151" s="1">
        <v>705286.05</v>
      </c>
    </row>
    <row r="152" spans="1:13" x14ac:dyDescent="0.25">
      <c r="A152" t="s">
        <v>489</v>
      </c>
      <c r="B152" t="s">
        <v>45</v>
      </c>
      <c r="C152">
        <v>43984</v>
      </c>
      <c r="D152" t="s">
        <v>202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1</v>
      </c>
      <c r="K152" s="1">
        <v>1</v>
      </c>
      <c r="L152" s="13">
        <v>0.47013991999999999</v>
      </c>
      <c r="M152" s="1">
        <v>18072.98</v>
      </c>
    </row>
    <row r="153" spans="1:13" x14ac:dyDescent="0.25">
      <c r="A153" t="s">
        <v>489</v>
      </c>
      <c r="B153" t="s">
        <v>45</v>
      </c>
      <c r="C153">
        <v>45013</v>
      </c>
      <c r="D153" t="s">
        <v>261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2</v>
      </c>
      <c r="K153" s="1">
        <v>2</v>
      </c>
      <c r="L153" s="13">
        <v>0.73358231399999996</v>
      </c>
      <c r="M153" s="1">
        <v>49653.7</v>
      </c>
    </row>
    <row r="154" spans="1:13" x14ac:dyDescent="0.25">
      <c r="A154" t="s">
        <v>489</v>
      </c>
      <c r="B154" t="s">
        <v>45</v>
      </c>
      <c r="C154">
        <v>45401</v>
      </c>
      <c r="D154" t="s">
        <v>184</v>
      </c>
      <c r="E154" s="1">
        <v>0</v>
      </c>
      <c r="F154" s="1">
        <v>0</v>
      </c>
      <c r="G154" s="1">
        <v>0</v>
      </c>
      <c r="H154" s="1">
        <v>0</v>
      </c>
      <c r="I154" s="1">
        <v>1</v>
      </c>
      <c r="J154" s="1">
        <v>0</v>
      </c>
      <c r="K154" s="1">
        <v>1</v>
      </c>
      <c r="L154" s="13">
        <v>0.69094464300000002</v>
      </c>
      <c r="M154" s="1">
        <v>18035.53</v>
      </c>
    </row>
    <row r="155" spans="1:13" x14ac:dyDescent="0.25">
      <c r="A155" t="s">
        <v>489</v>
      </c>
      <c r="B155" t="s">
        <v>45</v>
      </c>
      <c r="C155">
        <v>46920</v>
      </c>
      <c r="D155" t="s">
        <v>262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3</v>
      </c>
      <c r="K155" s="1">
        <v>3</v>
      </c>
      <c r="L155" s="13">
        <v>0.32261836199999999</v>
      </c>
      <c r="M155" s="1">
        <v>42872.9</v>
      </c>
    </row>
    <row r="156" spans="1:13" x14ac:dyDescent="0.25">
      <c r="A156" t="s">
        <v>489</v>
      </c>
      <c r="B156" t="s">
        <v>45</v>
      </c>
      <c r="C156">
        <v>49494</v>
      </c>
      <c r="D156" t="s">
        <v>263</v>
      </c>
      <c r="E156" s="1">
        <v>0</v>
      </c>
      <c r="F156" s="1">
        <v>0</v>
      </c>
      <c r="G156" s="1">
        <v>0</v>
      </c>
      <c r="H156" s="1">
        <v>0</v>
      </c>
      <c r="I156" s="1">
        <v>3</v>
      </c>
      <c r="J156" s="1">
        <v>4.93</v>
      </c>
      <c r="K156" s="1">
        <v>7.93</v>
      </c>
      <c r="L156" s="13">
        <v>0.61945301699999999</v>
      </c>
      <c r="M156" s="1">
        <v>158348.38</v>
      </c>
    </row>
    <row r="157" spans="1:13" x14ac:dyDescent="0.25">
      <c r="A157" t="s">
        <v>489</v>
      </c>
      <c r="B157" t="s">
        <v>45</v>
      </c>
      <c r="C157">
        <v>49502</v>
      </c>
      <c r="D157" t="s">
        <v>264</v>
      </c>
      <c r="E157" s="1">
        <v>0</v>
      </c>
      <c r="F157" s="1">
        <v>0</v>
      </c>
      <c r="G157" s="1">
        <v>0</v>
      </c>
      <c r="H157" s="1">
        <v>0</v>
      </c>
      <c r="I157" s="1">
        <v>7</v>
      </c>
      <c r="J157" s="1">
        <v>3</v>
      </c>
      <c r="K157" s="1">
        <v>10</v>
      </c>
      <c r="L157" s="13">
        <v>0.86414214499999997</v>
      </c>
      <c r="M157" s="1">
        <v>231854.06</v>
      </c>
    </row>
    <row r="158" spans="1:13" x14ac:dyDescent="0.25">
      <c r="A158" t="s">
        <v>489</v>
      </c>
      <c r="B158" t="s">
        <v>45</v>
      </c>
      <c r="C158">
        <v>49510</v>
      </c>
      <c r="D158" t="s">
        <v>265</v>
      </c>
      <c r="E158" s="1">
        <v>0</v>
      </c>
      <c r="F158" s="1">
        <v>0</v>
      </c>
      <c r="G158" s="1">
        <v>0</v>
      </c>
      <c r="H158" s="1">
        <v>0</v>
      </c>
      <c r="I158" s="1">
        <v>5.97</v>
      </c>
      <c r="J158" s="1">
        <v>1</v>
      </c>
      <c r="K158" s="1">
        <v>6.97</v>
      </c>
      <c r="L158" s="13">
        <v>0.63115136000000005</v>
      </c>
      <c r="M158" s="1">
        <v>123665.29</v>
      </c>
    </row>
    <row r="159" spans="1:13" x14ac:dyDescent="0.25">
      <c r="A159" t="s">
        <v>489</v>
      </c>
      <c r="B159" t="s">
        <v>45</v>
      </c>
      <c r="C159">
        <v>49528</v>
      </c>
      <c r="D159" t="s">
        <v>266</v>
      </c>
      <c r="E159" s="1">
        <v>0</v>
      </c>
      <c r="F159" s="1">
        <v>0</v>
      </c>
      <c r="G159" s="1">
        <v>0</v>
      </c>
      <c r="H159" s="1">
        <v>0</v>
      </c>
      <c r="I159" s="1">
        <v>4</v>
      </c>
      <c r="J159" s="1">
        <v>0</v>
      </c>
      <c r="K159" s="1">
        <v>4</v>
      </c>
      <c r="L159" s="13">
        <v>0.69611817899999995</v>
      </c>
      <c r="M159" s="1">
        <v>72501.98</v>
      </c>
    </row>
    <row r="160" spans="1:13" x14ac:dyDescent="0.25">
      <c r="A160" t="s">
        <v>489</v>
      </c>
      <c r="B160" t="s">
        <v>45</v>
      </c>
      <c r="C160">
        <v>49536</v>
      </c>
      <c r="D160" t="s">
        <v>267</v>
      </c>
      <c r="E160" s="1">
        <v>0</v>
      </c>
      <c r="F160" s="1">
        <v>0</v>
      </c>
      <c r="G160" s="1">
        <v>0</v>
      </c>
      <c r="H160" s="1">
        <v>0</v>
      </c>
      <c r="I160" s="1">
        <v>12</v>
      </c>
      <c r="J160" s="1">
        <v>3</v>
      </c>
      <c r="K160" s="1">
        <v>15</v>
      </c>
      <c r="L160" s="13">
        <v>0.63280400999999997</v>
      </c>
      <c r="M160" s="1">
        <v>271023.13</v>
      </c>
    </row>
    <row r="161" spans="1:13" x14ac:dyDescent="0.25">
      <c r="A161" t="s">
        <v>489</v>
      </c>
      <c r="B161" t="s">
        <v>45</v>
      </c>
      <c r="C161">
        <v>49544</v>
      </c>
      <c r="D161" t="s">
        <v>196</v>
      </c>
      <c r="E161" s="1">
        <v>0</v>
      </c>
      <c r="F161" s="1">
        <v>0</v>
      </c>
      <c r="G161" s="1">
        <v>0</v>
      </c>
      <c r="H161" s="1">
        <v>0</v>
      </c>
      <c r="I161" s="1">
        <v>1</v>
      </c>
      <c r="J161" s="1">
        <v>5</v>
      </c>
      <c r="K161" s="1">
        <v>6</v>
      </c>
      <c r="L161" s="13">
        <v>0.456954833</v>
      </c>
      <c r="M161" s="1">
        <v>102641.2</v>
      </c>
    </row>
    <row r="162" spans="1:13" x14ac:dyDescent="0.25">
      <c r="A162" t="s">
        <v>489</v>
      </c>
      <c r="B162" t="s">
        <v>45</v>
      </c>
      <c r="C162">
        <v>50393</v>
      </c>
      <c r="D162" t="s">
        <v>215</v>
      </c>
      <c r="E162" s="1">
        <v>0</v>
      </c>
      <c r="F162" s="1">
        <v>0</v>
      </c>
      <c r="G162" s="1">
        <v>1</v>
      </c>
      <c r="H162" s="1">
        <v>0</v>
      </c>
      <c r="I162" s="1">
        <v>0</v>
      </c>
      <c r="J162" s="1">
        <v>0</v>
      </c>
      <c r="K162" s="1">
        <v>1</v>
      </c>
      <c r="L162" s="13">
        <v>0.55075000799999996</v>
      </c>
      <c r="M162" s="1">
        <v>11319.32</v>
      </c>
    </row>
    <row r="163" spans="1:13" x14ac:dyDescent="0.25">
      <c r="A163" t="s">
        <v>490</v>
      </c>
      <c r="B163" t="s">
        <v>46</v>
      </c>
      <c r="C163">
        <v>43596</v>
      </c>
      <c r="D163" t="s">
        <v>268</v>
      </c>
      <c r="E163" s="1">
        <v>0</v>
      </c>
      <c r="F163" s="1">
        <v>0</v>
      </c>
      <c r="G163" s="1">
        <v>0</v>
      </c>
      <c r="H163" s="1">
        <v>0</v>
      </c>
      <c r="I163" s="1">
        <v>4</v>
      </c>
      <c r="J163" s="1">
        <v>1</v>
      </c>
      <c r="K163" s="1">
        <v>5</v>
      </c>
      <c r="L163" s="13">
        <v>0.48410693799999999</v>
      </c>
      <c r="M163" s="1">
        <v>76185.53</v>
      </c>
    </row>
    <row r="164" spans="1:13" x14ac:dyDescent="0.25">
      <c r="A164" t="s">
        <v>490</v>
      </c>
      <c r="B164" t="s">
        <v>46</v>
      </c>
      <c r="C164">
        <v>44016</v>
      </c>
      <c r="D164" t="s">
        <v>269</v>
      </c>
      <c r="E164" s="1">
        <v>0</v>
      </c>
      <c r="F164" s="1">
        <v>0</v>
      </c>
      <c r="G164" s="1">
        <v>0</v>
      </c>
      <c r="H164" s="1">
        <v>0</v>
      </c>
      <c r="I164" s="1">
        <v>13</v>
      </c>
      <c r="J164" s="1">
        <v>0</v>
      </c>
      <c r="K164" s="1">
        <v>13</v>
      </c>
      <c r="L164" s="13">
        <v>0.49108012699999998</v>
      </c>
      <c r="M164" s="1">
        <v>189278.48</v>
      </c>
    </row>
    <row r="165" spans="1:13" x14ac:dyDescent="0.25">
      <c r="A165" t="s">
        <v>490</v>
      </c>
      <c r="B165" t="s">
        <v>46</v>
      </c>
      <c r="C165">
        <v>45302</v>
      </c>
      <c r="D165" t="s">
        <v>432</v>
      </c>
      <c r="E165" s="1">
        <v>0</v>
      </c>
      <c r="F165" s="1">
        <v>0</v>
      </c>
      <c r="G165" s="1">
        <v>0</v>
      </c>
      <c r="H165" s="1">
        <v>0</v>
      </c>
      <c r="I165" s="1">
        <v>2</v>
      </c>
      <c r="J165" s="1">
        <v>0</v>
      </c>
      <c r="K165" s="1">
        <v>2</v>
      </c>
      <c r="L165" s="13">
        <v>0.62360409999999999</v>
      </c>
      <c r="M165" s="1">
        <v>33728.949999999997</v>
      </c>
    </row>
    <row r="166" spans="1:13" x14ac:dyDescent="0.25">
      <c r="A166" t="s">
        <v>490</v>
      </c>
      <c r="B166" t="s">
        <v>46</v>
      </c>
      <c r="C166">
        <v>45385</v>
      </c>
      <c r="D166" t="s">
        <v>270</v>
      </c>
      <c r="E166" s="1">
        <v>0</v>
      </c>
      <c r="F166" s="1">
        <v>0</v>
      </c>
      <c r="G166" s="1">
        <v>0</v>
      </c>
      <c r="H166" s="1">
        <v>0</v>
      </c>
      <c r="I166" s="1">
        <v>0.4</v>
      </c>
      <c r="J166" s="1">
        <v>0</v>
      </c>
      <c r="K166" s="1">
        <v>0.4</v>
      </c>
      <c r="L166" s="13">
        <v>0.51757072900000001</v>
      </c>
      <c r="M166" s="1">
        <v>6008.22</v>
      </c>
    </row>
    <row r="167" spans="1:13" x14ac:dyDescent="0.25">
      <c r="A167" t="s">
        <v>490</v>
      </c>
      <c r="B167" t="s">
        <v>46</v>
      </c>
      <c r="C167">
        <v>49577</v>
      </c>
      <c r="D167" t="s">
        <v>271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1</v>
      </c>
      <c r="K167" s="1">
        <v>1</v>
      </c>
      <c r="L167" s="13">
        <v>0.43120086400000002</v>
      </c>
      <c r="M167" s="1">
        <v>17074.7</v>
      </c>
    </row>
    <row r="168" spans="1:13" x14ac:dyDescent="0.25">
      <c r="A168" t="s">
        <v>491</v>
      </c>
      <c r="B168" t="s">
        <v>47</v>
      </c>
      <c r="C168">
        <v>43992</v>
      </c>
      <c r="D168" t="s">
        <v>272</v>
      </c>
      <c r="E168" s="1">
        <v>0</v>
      </c>
      <c r="F168" s="1">
        <v>0</v>
      </c>
      <c r="G168" s="1">
        <v>0</v>
      </c>
      <c r="H168" s="1">
        <v>0</v>
      </c>
      <c r="I168" s="1">
        <v>7</v>
      </c>
      <c r="J168" s="1">
        <v>5</v>
      </c>
      <c r="K168" s="1">
        <v>12</v>
      </c>
      <c r="L168" s="13">
        <v>0.77459560199999999</v>
      </c>
      <c r="M168" s="1">
        <v>265823.06</v>
      </c>
    </row>
    <row r="169" spans="1:13" x14ac:dyDescent="0.25">
      <c r="A169" t="s">
        <v>491</v>
      </c>
      <c r="B169" t="s">
        <v>47</v>
      </c>
      <c r="C169">
        <v>44891</v>
      </c>
      <c r="D169" t="s">
        <v>273</v>
      </c>
      <c r="E169" s="1">
        <v>0</v>
      </c>
      <c r="F169" s="1">
        <v>0</v>
      </c>
      <c r="G169" s="1">
        <v>0</v>
      </c>
      <c r="H169" s="1">
        <v>0</v>
      </c>
      <c r="I169" s="1">
        <v>17.489999999999998</v>
      </c>
      <c r="J169" s="1">
        <v>4</v>
      </c>
      <c r="K169" s="1">
        <v>21.49</v>
      </c>
      <c r="L169" s="13">
        <v>0.53850299899999998</v>
      </c>
      <c r="M169" s="1">
        <v>348378.49</v>
      </c>
    </row>
    <row r="170" spans="1:13" x14ac:dyDescent="0.25">
      <c r="A170" t="s">
        <v>491</v>
      </c>
      <c r="B170" t="s">
        <v>47</v>
      </c>
      <c r="C170">
        <v>45260</v>
      </c>
      <c r="D170" t="s">
        <v>274</v>
      </c>
      <c r="E170" s="1">
        <v>0</v>
      </c>
      <c r="F170" s="1">
        <v>0</v>
      </c>
      <c r="G170" s="1">
        <v>0</v>
      </c>
      <c r="H170" s="1">
        <v>0</v>
      </c>
      <c r="I170" s="1">
        <v>1</v>
      </c>
      <c r="J170" s="1">
        <v>0</v>
      </c>
      <c r="K170" s="1">
        <v>1</v>
      </c>
      <c r="L170" s="13">
        <v>0.55115368399999998</v>
      </c>
      <c r="M170" s="1">
        <v>15604.56</v>
      </c>
    </row>
    <row r="171" spans="1:13" x14ac:dyDescent="0.25">
      <c r="A171" t="s">
        <v>491</v>
      </c>
      <c r="B171" t="s">
        <v>47</v>
      </c>
      <c r="C171">
        <v>46508</v>
      </c>
      <c r="D171" t="s">
        <v>275</v>
      </c>
      <c r="E171" s="1">
        <v>0</v>
      </c>
      <c r="F171" s="1">
        <v>0</v>
      </c>
      <c r="G171" s="1">
        <v>0</v>
      </c>
      <c r="H171" s="1">
        <v>0</v>
      </c>
      <c r="I171" s="1">
        <v>2</v>
      </c>
      <c r="J171" s="1">
        <v>0</v>
      </c>
      <c r="K171" s="1">
        <v>2</v>
      </c>
      <c r="L171" s="13">
        <v>0.44177476900000001</v>
      </c>
      <c r="M171" s="1">
        <v>27404.93</v>
      </c>
    </row>
    <row r="172" spans="1:13" x14ac:dyDescent="0.25">
      <c r="A172" t="s">
        <v>491</v>
      </c>
      <c r="B172" t="s">
        <v>47</v>
      </c>
      <c r="C172">
        <v>46524</v>
      </c>
      <c r="D172" t="s">
        <v>276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1</v>
      </c>
      <c r="L172" s="13">
        <v>0.43260195400000001</v>
      </c>
      <c r="M172" s="1">
        <v>17110.62</v>
      </c>
    </row>
    <row r="173" spans="1:13" x14ac:dyDescent="0.25">
      <c r="A173" t="s">
        <v>491</v>
      </c>
      <c r="B173" t="s">
        <v>47</v>
      </c>
      <c r="C173">
        <v>49569</v>
      </c>
      <c r="D173" t="s">
        <v>277</v>
      </c>
      <c r="E173" s="1">
        <v>0</v>
      </c>
      <c r="F173" s="1">
        <v>0</v>
      </c>
      <c r="G173" s="1">
        <v>0</v>
      </c>
      <c r="H173" s="1">
        <v>0</v>
      </c>
      <c r="I173" s="1">
        <v>2</v>
      </c>
      <c r="J173" s="1">
        <v>0</v>
      </c>
      <c r="K173" s="1">
        <v>2</v>
      </c>
      <c r="L173" s="13">
        <v>0.42184917500000002</v>
      </c>
      <c r="M173" s="1">
        <v>26711.91</v>
      </c>
    </row>
    <row r="174" spans="1:13" x14ac:dyDescent="0.25">
      <c r="A174" t="s">
        <v>491</v>
      </c>
      <c r="B174" t="s">
        <v>47</v>
      </c>
      <c r="C174">
        <v>49684</v>
      </c>
      <c r="D174" t="s">
        <v>278</v>
      </c>
      <c r="E174" s="1">
        <v>0</v>
      </c>
      <c r="F174" s="1">
        <v>0</v>
      </c>
      <c r="G174" s="1">
        <v>0</v>
      </c>
      <c r="H174" s="1">
        <v>0</v>
      </c>
      <c r="I174" s="1">
        <v>3</v>
      </c>
      <c r="J174" s="1">
        <v>2</v>
      </c>
      <c r="K174" s="1">
        <v>5</v>
      </c>
      <c r="L174" s="13">
        <v>0.37427656599999998</v>
      </c>
      <c r="M174" s="1">
        <v>68816.67</v>
      </c>
    </row>
    <row r="175" spans="1:13" x14ac:dyDescent="0.25">
      <c r="A175" t="s">
        <v>491</v>
      </c>
      <c r="B175" t="s">
        <v>47</v>
      </c>
      <c r="C175">
        <v>49700</v>
      </c>
      <c r="D175" t="s">
        <v>279</v>
      </c>
      <c r="E175" s="1">
        <v>0</v>
      </c>
      <c r="F175" s="1">
        <v>0</v>
      </c>
      <c r="G175" s="1">
        <v>0</v>
      </c>
      <c r="H175" s="1">
        <v>0</v>
      </c>
      <c r="I175" s="1">
        <v>3</v>
      </c>
      <c r="J175" s="1">
        <v>1</v>
      </c>
      <c r="K175" s="1">
        <v>4</v>
      </c>
      <c r="L175" s="13">
        <v>0.37386023600000001</v>
      </c>
      <c r="M175" s="1">
        <v>53168.94</v>
      </c>
    </row>
    <row r="176" spans="1:13" x14ac:dyDescent="0.25">
      <c r="A176" t="s">
        <v>491</v>
      </c>
      <c r="B176" t="s">
        <v>47</v>
      </c>
      <c r="C176">
        <v>49718</v>
      </c>
      <c r="D176" t="s">
        <v>280</v>
      </c>
      <c r="E176" s="1">
        <v>0</v>
      </c>
      <c r="F176" s="1">
        <v>0</v>
      </c>
      <c r="G176" s="1">
        <v>0</v>
      </c>
      <c r="H176" s="1">
        <v>0</v>
      </c>
      <c r="I176" s="1">
        <v>1</v>
      </c>
      <c r="J176" s="1">
        <v>0</v>
      </c>
      <c r="K176" s="1">
        <v>1</v>
      </c>
      <c r="L176" s="13">
        <v>0.42702068100000001</v>
      </c>
      <c r="M176" s="1">
        <v>13445.89</v>
      </c>
    </row>
    <row r="177" spans="1:13" x14ac:dyDescent="0.25">
      <c r="A177" t="s">
        <v>491</v>
      </c>
      <c r="B177" t="s">
        <v>47</v>
      </c>
      <c r="C177">
        <v>49726</v>
      </c>
      <c r="D177" t="s">
        <v>281</v>
      </c>
      <c r="E177" s="1">
        <v>0</v>
      </c>
      <c r="F177" s="1">
        <v>0</v>
      </c>
      <c r="G177" s="1">
        <v>0</v>
      </c>
      <c r="H177" s="1">
        <v>0</v>
      </c>
      <c r="I177" s="1">
        <v>3</v>
      </c>
      <c r="J177" s="1">
        <v>0</v>
      </c>
      <c r="K177" s="1">
        <v>3</v>
      </c>
      <c r="L177" s="13">
        <v>0.35245579700000002</v>
      </c>
      <c r="M177" s="1">
        <v>36447.620000000003</v>
      </c>
    </row>
    <row r="178" spans="1:13" x14ac:dyDescent="0.25">
      <c r="A178" t="s">
        <v>493</v>
      </c>
      <c r="B178" t="s">
        <v>49</v>
      </c>
      <c r="C178">
        <v>44065</v>
      </c>
      <c r="D178" t="s">
        <v>282</v>
      </c>
      <c r="E178" s="1">
        <v>0</v>
      </c>
      <c r="F178" s="1">
        <v>0</v>
      </c>
      <c r="G178" s="1">
        <v>0</v>
      </c>
      <c r="H178" s="1">
        <v>0</v>
      </c>
      <c r="I178" s="1">
        <v>7.42</v>
      </c>
      <c r="J178" s="1">
        <v>2</v>
      </c>
      <c r="K178" s="1">
        <v>9.42</v>
      </c>
      <c r="L178" s="13">
        <v>0.74760311899999998</v>
      </c>
      <c r="M178" s="1">
        <v>191507.07</v>
      </c>
    </row>
    <row r="179" spans="1:13" x14ac:dyDescent="0.25">
      <c r="A179" t="s">
        <v>493</v>
      </c>
      <c r="B179" t="s">
        <v>49</v>
      </c>
      <c r="C179">
        <v>44495</v>
      </c>
      <c r="D179" t="s">
        <v>283</v>
      </c>
      <c r="E179" s="1">
        <v>0</v>
      </c>
      <c r="F179" s="1">
        <v>0</v>
      </c>
      <c r="G179" s="1">
        <v>0</v>
      </c>
      <c r="H179" s="1">
        <v>0</v>
      </c>
      <c r="I179" s="1">
        <v>8</v>
      </c>
      <c r="J179" s="1">
        <v>5</v>
      </c>
      <c r="K179" s="1">
        <v>13</v>
      </c>
      <c r="L179" s="13">
        <v>0.73393614600000001</v>
      </c>
      <c r="M179" s="1">
        <v>274444.79999999999</v>
      </c>
    </row>
    <row r="180" spans="1:13" x14ac:dyDescent="0.25">
      <c r="A180" t="s">
        <v>493</v>
      </c>
      <c r="B180" t="s">
        <v>49</v>
      </c>
      <c r="C180">
        <v>44990</v>
      </c>
      <c r="D180" t="s">
        <v>241</v>
      </c>
      <c r="E180" s="1">
        <v>0</v>
      </c>
      <c r="F180" s="1">
        <v>1.62</v>
      </c>
      <c r="G180" s="1">
        <v>0</v>
      </c>
      <c r="H180" s="1">
        <v>0</v>
      </c>
      <c r="I180" s="1">
        <v>16.649999999999999</v>
      </c>
      <c r="J180" s="1">
        <v>10.63</v>
      </c>
      <c r="K180" s="1">
        <v>28.9</v>
      </c>
      <c r="L180" s="13">
        <v>0.9</v>
      </c>
      <c r="M180" s="1">
        <v>685675.62</v>
      </c>
    </row>
    <row r="181" spans="1:13" x14ac:dyDescent="0.25">
      <c r="A181" t="s">
        <v>493</v>
      </c>
      <c r="B181" t="s">
        <v>49</v>
      </c>
      <c r="C181">
        <v>45427</v>
      </c>
      <c r="D181" t="s">
        <v>284</v>
      </c>
      <c r="E181" s="1">
        <v>0</v>
      </c>
      <c r="F181" s="1">
        <v>0</v>
      </c>
      <c r="G181" s="1">
        <v>0</v>
      </c>
      <c r="H181" s="1">
        <v>0</v>
      </c>
      <c r="I181" s="1">
        <v>1</v>
      </c>
      <c r="J181" s="1">
        <v>0</v>
      </c>
      <c r="K181" s="1">
        <v>1</v>
      </c>
      <c r="L181" s="13">
        <v>0.581912015</v>
      </c>
      <c r="M181" s="1">
        <v>16139.45</v>
      </c>
    </row>
    <row r="182" spans="1:13" x14ac:dyDescent="0.25">
      <c r="A182" t="s">
        <v>493</v>
      </c>
      <c r="B182" t="s">
        <v>49</v>
      </c>
      <c r="C182">
        <v>45567</v>
      </c>
      <c r="D182" t="s">
        <v>285</v>
      </c>
      <c r="E182" s="1">
        <v>0</v>
      </c>
      <c r="F182" s="1">
        <v>0</v>
      </c>
      <c r="G182" s="1">
        <v>0</v>
      </c>
      <c r="H182" s="1">
        <v>0</v>
      </c>
      <c r="I182" s="1">
        <v>2</v>
      </c>
      <c r="J182" s="1">
        <v>0</v>
      </c>
      <c r="K182" s="1">
        <v>2</v>
      </c>
      <c r="L182" s="13">
        <v>0.63948496200000005</v>
      </c>
      <c r="M182" s="1">
        <v>34281.29</v>
      </c>
    </row>
    <row r="183" spans="1:13" x14ac:dyDescent="0.25">
      <c r="A183" t="s">
        <v>493</v>
      </c>
      <c r="B183" t="s">
        <v>49</v>
      </c>
      <c r="C183">
        <v>48306</v>
      </c>
      <c r="D183" t="s">
        <v>244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0.81</v>
      </c>
      <c r="K183" s="1">
        <v>0.81</v>
      </c>
      <c r="L183" s="13">
        <v>0.34801648800000001</v>
      </c>
      <c r="M183" s="1">
        <v>12103.1</v>
      </c>
    </row>
    <row r="184" spans="1:13" x14ac:dyDescent="0.25">
      <c r="A184" t="s">
        <v>493</v>
      </c>
      <c r="B184" t="s">
        <v>49</v>
      </c>
      <c r="C184">
        <v>50096</v>
      </c>
      <c r="D184" t="s">
        <v>286</v>
      </c>
      <c r="E184" s="1">
        <v>0</v>
      </c>
      <c r="F184" s="1">
        <v>0</v>
      </c>
      <c r="G184" s="1">
        <v>0</v>
      </c>
      <c r="H184" s="1">
        <v>0</v>
      </c>
      <c r="I184" s="1">
        <v>2.2400000000000002</v>
      </c>
      <c r="J184" s="1">
        <v>0</v>
      </c>
      <c r="K184" s="1">
        <v>2.2400000000000002</v>
      </c>
      <c r="L184" s="13">
        <v>0.293058971</v>
      </c>
      <c r="M184" s="1">
        <v>24900.5</v>
      </c>
    </row>
    <row r="185" spans="1:13" x14ac:dyDescent="0.25">
      <c r="A185" t="s">
        <v>493</v>
      </c>
      <c r="B185" t="s">
        <v>49</v>
      </c>
      <c r="C185">
        <v>50112</v>
      </c>
      <c r="D185" t="s">
        <v>287</v>
      </c>
      <c r="E185" s="1">
        <v>0</v>
      </c>
      <c r="F185" s="1">
        <v>0</v>
      </c>
      <c r="G185" s="1">
        <v>0</v>
      </c>
      <c r="H185" s="1">
        <v>0</v>
      </c>
      <c r="I185" s="1">
        <v>2.25</v>
      </c>
      <c r="J185" s="1">
        <v>0</v>
      </c>
      <c r="K185" s="1">
        <v>2.25</v>
      </c>
      <c r="L185" s="13">
        <v>0.48431448500000002</v>
      </c>
      <c r="M185" s="1">
        <v>32495.02</v>
      </c>
    </row>
    <row r="186" spans="1:13" x14ac:dyDescent="0.25">
      <c r="A186" t="s">
        <v>493</v>
      </c>
      <c r="B186" t="s">
        <v>49</v>
      </c>
      <c r="C186">
        <v>50120</v>
      </c>
      <c r="D186" t="s">
        <v>288</v>
      </c>
      <c r="E186" s="1">
        <v>0</v>
      </c>
      <c r="F186" s="1">
        <v>0</v>
      </c>
      <c r="G186" s="1">
        <v>0</v>
      </c>
      <c r="H186" s="1">
        <v>0</v>
      </c>
      <c r="I186" s="1">
        <v>1</v>
      </c>
      <c r="J186" s="1">
        <v>0</v>
      </c>
      <c r="K186" s="1">
        <v>1</v>
      </c>
      <c r="L186" s="13">
        <v>0.56200797499999999</v>
      </c>
      <c r="M186" s="1">
        <v>15793.32</v>
      </c>
    </row>
    <row r="187" spans="1:13" x14ac:dyDescent="0.25">
      <c r="A187" t="s">
        <v>493</v>
      </c>
      <c r="B187" t="s">
        <v>49</v>
      </c>
      <c r="C187">
        <v>50138</v>
      </c>
      <c r="D187" t="s">
        <v>289</v>
      </c>
      <c r="E187" s="1">
        <v>0</v>
      </c>
      <c r="F187" s="1">
        <v>0</v>
      </c>
      <c r="G187" s="1">
        <v>0</v>
      </c>
      <c r="H187" s="1">
        <v>0</v>
      </c>
      <c r="I187" s="1">
        <v>3</v>
      </c>
      <c r="J187" s="1">
        <v>1</v>
      </c>
      <c r="K187" s="1">
        <v>4</v>
      </c>
      <c r="L187" s="13">
        <v>0.58090132999999999</v>
      </c>
      <c r="M187" s="1">
        <v>69278.19</v>
      </c>
    </row>
    <row r="188" spans="1:13" x14ac:dyDescent="0.25">
      <c r="A188" t="s">
        <v>493</v>
      </c>
      <c r="B188" t="s">
        <v>49</v>
      </c>
      <c r="C188">
        <v>50153</v>
      </c>
      <c r="D188" t="s">
        <v>290</v>
      </c>
      <c r="E188" s="1">
        <v>0</v>
      </c>
      <c r="F188" s="1">
        <v>0</v>
      </c>
      <c r="G188" s="1">
        <v>0</v>
      </c>
      <c r="H188" s="1">
        <v>0</v>
      </c>
      <c r="I188" s="1">
        <v>2</v>
      </c>
      <c r="J188" s="1">
        <v>1</v>
      </c>
      <c r="K188" s="1">
        <v>3</v>
      </c>
      <c r="L188" s="13">
        <v>0.31390639799999998</v>
      </c>
      <c r="M188" s="1">
        <v>37025.279999999999</v>
      </c>
    </row>
    <row r="189" spans="1:13" x14ac:dyDescent="0.25">
      <c r="A189" t="s">
        <v>493</v>
      </c>
      <c r="B189" t="s">
        <v>49</v>
      </c>
      <c r="C189">
        <v>50161</v>
      </c>
      <c r="D189" t="s">
        <v>291</v>
      </c>
      <c r="E189" s="1">
        <v>0</v>
      </c>
      <c r="F189" s="1">
        <v>0</v>
      </c>
      <c r="G189" s="1">
        <v>0</v>
      </c>
      <c r="H189" s="1">
        <v>0</v>
      </c>
      <c r="I189" s="1">
        <v>8.43</v>
      </c>
      <c r="J189" s="1">
        <v>1</v>
      </c>
      <c r="K189" s="1">
        <v>9.43</v>
      </c>
      <c r="L189" s="13">
        <v>0.33747698300000001</v>
      </c>
      <c r="M189" s="1">
        <v>114893.85</v>
      </c>
    </row>
    <row r="190" spans="1:13" x14ac:dyDescent="0.25">
      <c r="A190" t="s">
        <v>493</v>
      </c>
      <c r="B190" t="s">
        <v>49</v>
      </c>
      <c r="C190">
        <v>50179</v>
      </c>
      <c r="D190" t="s">
        <v>292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1</v>
      </c>
      <c r="K190" s="1">
        <v>1</v>
      </c>
      <c r="L190" s="13">
        <v>0.43367356899999998</v>
      </c>
      <c r="M190" s="1">
        <v>17138.09</v>
      </c>
    </row>
    <row r="191" spans="1:13" x14ac:dyDescent="0.25">
      <c r="A191" t="s">
        <v>493</v>
      </c>
      <c r="B191" t="s">
        <v>49</v>
      </c>
      <c r="C191">
        <v>50187</v>
      </c>
      <c r="D191" t="s">
        <v>293</v>
      </c>
      <c r="E191" s="1">
        <v>0</v>
      </c>
      <c r="F191" s="1">
        <v>0</v>
      </c>
      <c r="G191" s="1">
        <v>0</v>
      </c>
      <c r="H191" s="1">
        <v>0</v>
      </c>
      <c r="I191" s="1">
        <v>4</v>
      </c>
      <c r="J191" s="1">
        <v>0</v>
      </c>
      <c r="K191" s="1">
        <v>4</v>
      </c>
      <c r="L191" s="13">
        <v>0.44317731599999999</v>
      </c>
      <c r="M191" s="1">
        <v>54907.41</v>
      </c>
    </row>
    <row r="192" spans="1:13" x14ac:dyDescent="0.25">
      <c r="A192" t="s">
        <v>493</v>
      </c>
      <c r="B192" t="s">
        <v>49</v>
      </c>
      <c r="C192">
        <v>50195</v>
      </c>
      <c r="D192" t="s">
        <v>294</v>
      </c>
      <c r="E192" s="1">
        <v>0</v>
      </c>
      <c r="F192" s="1">
        <v>0</v>
      </c>
      <c r="G192" s="1">
        <v>0</v>
      </c>
      <c r="H192" s="1">
        <v>0</v>
      </c>
      <c r="I192" s="1">
        <v>4</v>
      </c>
      <c r="J192" s="1">
        <v>0.72</v>
      </c>
      <c r="K192" s="1">
        <v>4.72</v>
      </c>
      <c r="L192" s="13">
        <v>0.40793607599999998</v>
      </c>
      <c r="M192" s="1">
        <v>64320.38</v>
      </c>
    </row>
    <row r="193" spans="1:13" x14ac:dyDescent="0.25">
      <c r="A193" t="s">
        <v>493</v>
      </c>
      <c r="B193" t="s">
        <v>49</v>
      </c>
      <c r="C193">
        <v>50211</v>
      </c>
      <c r="D193" t="s">
        <v>295</v>
      </c>
      <c r="E193" s="1">
        <v>0</v>
      </c>
      <c r="F193" s="1">
        <v>0</v>
      </c>
      <c r="G193" s="1">
        <v>0</v>
      </c>
      <c r="H193" s="1">
        <v>0</v>
      </c>
      <c r="I193" s="1">
        <v>3</v>
      </c>
      <c r="J193" s="1">
        <v>0</v>
      </c>
      <c r="K193" s="1">
        <v>3</v>
      </c>
      <c r="L193" s="13">
        <v>0.48913677999999999</v>
      </c>
      <c r="M193" s="1">
        <v>43578.27</v>
      </c>
    </row>
    <row r="194" spans="1:13" x14ac:dyDescent="0.25">
      <c r="A194" t="s">
        <v>493</v>
      </c>
      <c r="B194" t="s">
        <v>49</v>
      </c>
      <c r="C194">
        <v>50229</v>
      </c>
      <c r="D194" t="s">
        <v>296</v>
      </c>
      <c r="E194" s="1">
        <v>0</v>
      </c>
      <c r="F194" s="1">
        <v>0</v>
      </c>
      <c r="G194" s="1">
        <v>0</v>
      </c>
      <c r="H194" s="1">
        <v>0</v>
      </c>
      <c r="I194" s="1">
        <v>1</v>
      </c>
      <c r="J194" s="1">
        <v>0</v>
      </c>
      <c r="K194" s="1">
        <v>1</v>
      </c>
      <c r="L194" s="13">
        <v>0.76850557799999997</v>
      </c>
      <c r="M194" s="1">
        <v>19384.310000000001</v>
      </c>
    </row>
    <row r="195" spans="1:13" x14ac:dyDescent="0.25">
      <c r="A195" t="s">
        <v>493</v>
      </c>
      <c r="B195" t="s">
        <v>49</v>
      </c>
      <c r="C195">
        <v>50237</v>
      </c>
      <c r="D195" t="s">
        <v>297</v>
      </c>
      <c r="E195" s="1">
        <v>0</v>
      </c>
      <c r="F195" s="1">
        <v>0</v>
      </c>
      <c r="G195" s="1">
        <v>0</v>
      </c>
      <c r="H195" s="1">
        <v>0</v>
      </c>
      <c r="I195" s="1">
        <v>0.27</v>
      </c>
      <c r="J195" s="1">
        <v>0</v>
      </c>
      <c r="K195" s="1">
        <v>0.27</v>
      </c>
      <c r="L195" s="13">
        <v>0.53131605900000001</v>
      </c>
      <c r="M195" s="1">
        <v>4120.09</v>
      </c>
    </row>
    <row r="196" spans="1:13" x14ac:dyDescent="0.25">
      <c r="A196" t="s">
        <v>493</v>
      </c>
      <c r="B196" t="s">
        <v>49</v>
      </c>
      <c r="C196">
        <v>50245</v>
      </c>
      <c r="D196" t="s">
        <v>298</v>
      </c>
      <c r="E196" s="1">
        <v>0</v>
      </c>
      <c r="F196" s="1">
        <v>1</v>
      </c>
      <c r="G196" s="1">
        <v>0</v>
      </c>
      <c r="H196" s="1">
        <v>0</v>
      </c>
      <c r="I196" s="1">
        <v>1</v>
      </c>
      <c r="J196" s="1">
        <v>2</v>
      </c>
      <c r="K196" s="1">
        <v>4</v>
      </c>
      <c r="L196" s="13">
        <v>0.66218347799999999</v>
      </c>
      <c r="M196" s="1">
        <v>72200.210000000006</v>
      </c>
    </row>
    <row r="197" spans="1:13" x14ac:dyDescent="0.25">
      <c r="A197" t="s">
        <v>493</v>
      </c>
      <c r="B197" t="s">
        <v>49</v>
      </c>
      <c r="C197">
        <v>50252</v>
      </c>
      <c r="D197" t="s">
        <v>299</v>
      </c>
      <c r="E197" s="1">
        <v>0</v>
      </c>
      <c r="F197" s="1">
        <v>0</v>
      </c>
      <c r="G197" s="1">
        <v>0</v>
      </c>
      <c r="H197" s="1">
        <v>0</v>
      </c>
      <c r="I197" s="1">
        <v>6.63</v>
      </c>
      <c r="J197" s="1">
        <v>4.66</v>
      </c>
      <c r="K197" s="1">
        <v>11.29</v>
      </c>
      <c r="L197" s="13">
        <v>0.57870344900000004</v>
      </c>
      <c r="M197" s="1">
        <v>203824.61</v>
      </c>
    </row>
    <row r="198" spans="1:13" x14ac:dyDescent="0.25">
      <c r="A198" t="s">
        <v>494</v>
      </c>
      <c r="B198" t="s">
        <v>50</v>
      </c>
      <c r="C198">
        <v>44321</v>
      </c>
      <c r="D198" t="s">
        <v>300</v>
      </c>
      <c r="E198" s="1">
        <v>0</v>
      </c>
      <c r="F198" s="1">
        <v>1</v>
      </c>
      <c r="G198" s="1">
        <v>0</v>
      </c>
      <c r="H198" s="1">
        <v>0</v>
      </c>
      <c r="I198" s="1">
        <v>7.34</v>
      </c>
      <c r="J198" s="1">
        <v>5</v>
      </c>
      <c r="K198" s="1">
        <v>13.34</v>
      </c>
      <c r="L198" s="13">
        <v>0.38210275199999999</v>
      </c>
      <c r="M198" s="1">
        <v>179589.55</v>
      </c>
    </row>
    <row r="199" spans="1:13" x14ac:dyDescent="0.25">
      <c r="A199" t="s">
        <v>494</v>
      </c>
      <c r="B199" t="s">
        <v>50</v>
      </c>
      <c r="C199">
        <v>45252</v>
      </c>
      <c r="D199" t="s">
        <v>301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1</v>
      </c>
      <c r="K199" s="1">
        <v>1</v>
      </c>
      <c r="L199" s="13">
        <v>0.51771264299999997</v>
      </c>
      <c r="M199" s="1">
        <v>19292.599999999999</v>
      </c>
    </row>
    <row r="200" spans="1:13" x14ac:dyDescent="0.25">
      <c r="A200" t="s">
        <v>494</v>
      </c>
      <c r="B200" t="s">
        <v>50</v>
      </c>
      <c r="C200">
        <v>48652</v>
      </c>
      <c r="D200" t="s">
        <v>133</v>
      </c>
      <c r="E200" s="1">
        <v>0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1</v>
      </c>
      <c r="L200" s="13">
        <v>0.279316018</v>
      </c>
      <c r="M200" s="1">
        <v>10877.31</v>
      </c>
    </row>
    <row r="201" spans="1:13" x14ac:dyDescent="0.25">
      <c r="A201" t="s">
        <v>494</v>
      </c>
      <c r="B201" t="s">
        <v>50</v>
      </c>
      <c r="C201">
        <v>50484</v>
      </c>
      <c r="D201" t="s">
        <v>302</v>
      </c>
      <c r="E201" s="1">
        <v>0</v>
      </c>
      <c r="F201" s="1">
        <v>0</v>
      </c>
      <c r="G201" s="1">
        <v>0</v>
      </c>
      <c r="H201" s="1">
        <v>0</v>
      </c>
      <c r="I201" s="1">
        <v>4</v>
      </c>
      <c r="J201" s="1">
        <v>1</v>
      </c>
      <c r="K201" s="1">
        <v>5</v>
      </c>
      <c r="L201" s="13">
        <v>0.30355960799999998</v>
      </c>
      <c r="M201" s="1">
        <v>58997.96</v>
      </c>
    </row>
    <row r="202" spans="1:13" x14ac:dyDescent="0.25">
      <c r="A202" t="s">
        <v>494</v>
      </c>
      <c r="B202" t="s">
        <v>50</v>
      </c>
      <c r="C202">
        <v>50492</v>
      </c>
      <c r="D202" t="s">
        <v>303</v>
      </c>
      <c r="E202" s="1">
        <v>0</v>
      </c>
      <c r="F202" s="1">
        <v>0</v>
      </c>
      <c r="G202" s="1">
        <v>0</v>
      </c>
      <c r="H202" s="1">
        <v>0</v>
      </c>
      <c r="I202" s="1">
        <v>2</v>
      </c>
      <c r="J202" s="1">
        <v>1</v>
      </c>
      <c r="K202" s="1">
        <v>3</v>
      </c>
      <c r="L202" s="13">
        <v>0.60778660399999995</v>
      </c>
      <c r="M202" s="1">
        <v>54780.639999999999</v>
      </c>
    </row>
    <row r="203" spans="1:13" x14ac:dyDescent="0.25">
      <c r="A203" t="s">
        <v>494</v>
      </c>
      <c r="B203" t="s">
        <v>50</v>
      </c>
      <c r="C203">
        <v>50500</v>
      </c>
      <c r="D203" t="s">
        <v>304</v>
      </c>
      <c r="E203" s="1">
        <v>0</v>
      </c>
      <c r="F203" s="1">
        <v>0</v>
      </c>
      <c r="G203" s="1">
        <v>0</v>
      </c>
      <c r="H203" s="1">
        <v>0</v>
      </c>
      <c r="I203" s="1">
        <v>1</v>
      </c>
      <c r="J203" s="1">
        <v>0</v>
      </c>
      <c r="K203" s="1">
        <v>1</v>
      </c>
      <c r="L203" s="13">
        <v>0.51543677300000001</v>
      </c>
      <c r="M203" s="1">
        <v>14983.45</v>
      </c>
    </row>
    <row r="204" spans="1:13" x14ac:dyDescent="0.25">
      <c r="A204" t="s">
        <v>494</v>
      </c>
      <c r="B204" t="s">
        <v>50</v>
      </c>
      <c r="C204">
        <v>50518</v>
      </c>
      <c r="D204" t="s">
        <v>305</v>
      </c>
      <c r="E204" s="1">
        <v>0</v>
      </c>
      <c r="F204" s="1">
        <v>0.38</v>
      </c>
      <c r="G204" s="1">
        <v>1</v>
      </c>
      <c r="H204" s="1">
        <v>0</v>
      </c>
      <c r="I204" s="1">
        <v>0</v>
      </c>
      <c r="J204" s="1">
        <v>0</v>
      </c>
      <c r="K204" s="1">
        <v>1.38</v>
      </c>
      <c r="L204" s="13">
        <v>0.212598968</v>
      </c>
      <c r="M204" s="1">
        <v>10676.78</v>
      </c>
    </row>
    <row r="205" spans="1:13" x14ac:dyDescent="0.25">
      <c r="A205" t="s">
        <v>495</v>
      </c>
      <c r="B205" t="s">
        <v>51</v>
      </c>
      <c r="C205">
        <v>45260</v>
      </c>
      <c r="D205" t="s">
        <v>274</v>
      </c>
      <c r="E205" s="1">
        <v>0</v>
      </c>
      <c r="F205" s="1">
        <v>0</v>
      </c>
      <c r="G205" s="1">
        <v>0</v>
      </c>
      <c r="H205" s="1">
        <v>0</v>
      </c>
      <c r="I205" s="1">
        <v>1.34</v>
      </c>
      <c r="J205" s="1">
        <v>0</v>
      </c>
      <c r="K205" s="1">
        <v>1.34</v>
      </c>
      <c r="L205" s="13">
        <v>0.55115368399999998</v>
      </c>
      <c r="M205" s="1">
        <v>20910.11</v>
      </c>
    </row>
    <row r="206" spans="1:13" x14ac:dyDescent="0.25">
      <c r="A206" t="s">
        <v>495</v>
      </c>
      <c r="B206" t="s">
        <v>51</v>
      </c>
      <c r="C206">
        <v>45625</v>
      </c>
      <c r="D206" t="s">
        <v>306</v>
      </c>
      <c r="E206" s="1">
        <v>0</v>
      </c>
      <c r="F206" s="1">
        <v>0</v>
      </c>
      <c r="G206" s="1">
        <v>0</v>
      </c>
      <c r="H206" s="1">
        <v>0</v>
      </c>
      <c r="I206" s="1">
        <v>2</v>
      </c>
      <c r="J206" s="1">
        <v>0</v>
      </c>
      <c r="K206" s="1">
        <v>2</v>
      </c>
      <c r="L206" s="13">
        <v>0.41548449700000001</v>
      </c>
      <c r="M206" s="1">
        <v>26490.55</v>
      </c>
    </row>
    <row r="207" spans="1:13" x14ac:dyDescent="0.25">
      <c r="A207" t="s">
        <v>495</v>
      </c>
      <c r="B207" t="s">
        <v>51</v>
      </c>
      <c r="C207">
        <v>46524</v>
      </c>
      <c r="D207" t="s">
        <v>276</v>
      </c>
      <c r="E207" s="1">
        <v>0</v>
      </c>
      <c r="F207" s="1">
        <v>0</v>
      </c>
      <c r="G207" s="1">
        <v>0</v>
      </c>
      <c r="H207" s="1">
        <v>0</v>
      </c>
      <c r="I207" s="1">
        <v>1</v>
      </c>
      <c r="J207" s="1">
        <v>0</v>
      </c>
      <c r="K207" s="1">
        <v>1</v>
      </c>
      <c r="L207" s="13">
        <v>0.43260195400000001</v>
      </c>
      <c r="M207" s="1">
        <v>13542.95</v>
      </c>
    </row>
    <row r="208" spans="1:13" x14ac:dyDescent="0.25">
      <c r="A208" t="s">
        <v>496</v>
      </c>
      <c r="B208" t="s">
        <v>52</v>
      </c>
      <c r="C208">
        <v>43638</v>
      </c>
      <c r="D208" t="s">
        <v>307</v>
      </c>
      <c r="E208" s="1">
        <v>0</v>
      </c>
      <c r="F208" s="1">
        <v>0</v>
      </c>
      <c r="G208" s="1">
        <v>0</v>
      </c>
      <c r="H208" s="1">
        <v>0</v>
      </c>
      <c r="I208" s="1">
        <v>7.81</v>
      </c>
      <c r="J208" s="1">
        <v>0</v>
      </c>
      <c r="K208" s="1">
        <v>7.81</v>
      </c>
      <c r="L208" s="13">
        <v>0.32552550400000002</v>
      </c>
      <c r="M208" s="1">
        <v>91227.74</v>
      </c>
    </row>
    <row r="209" spans="1:13" x14ac:dyDescent="0.25">
      <c r="A209" t="s">
        <v>496</v>
      </c>
      <c r="B209" t="s">
        <v>52</v>
      </c>
      <c r="C209">
        <v>43877</v>
      </c>
      <c r="D209" t="s">
        <v>308</v>
      </c>
      <c r="E209" s="1">
        <v>0</v>
      </c>
      <c r="F209" s="1">
        <v>0</v>
      </c>
      <c r="G209" s="1">
        <v>0</v>
      </c>
      <c r="H209" s="1">
        <v>0</v>
      </c>
      <c r="I209" s="1">
        <v>1</v>
      </c>
      <c r="J209" s="1">
        <v>0</v>
      </c>
      <c r="K209" s="1">
        <v>1</v>
      </c>
      <c r="L209" s="13">
        <v>0.51495326799999996</v>
      </c>
      <c r="M209" s="1">
        <v>14975.04</v>
      </c>
    </row>
    <row r="210" spans="1:13" x14ac:dyDescent="0.25">
      <c r="A210" t="s">
        <v>496</v>
      </c>
      <c r="B210" t="s">
        <v>52</v>
      </c>
      <c r="C210">
        <v>43992</v>
      </c>
      <c r="D210" t="s">
        <v>272</v>
      </c>
      <c r="E210" s="1">
        <v>0</v>
      </c>
      <c r="F210" s="1">
        <v>0</v>
      </c>
      <c r="G210" s="1">
        <v>0</v>
      </c>
      <c r="H210" s="1">
        <v>0</v>
      </c>
      <c r="I210" s="1">
        <v>0.79</v>
      </c>
      <c r="J210" s="1">
        <v>0</v>
      </c>
      <c r="K210" s="1">
        <v>0.79</v>
      </c>
      <c r="L210" s="13">
        <v>0.77459560199999999</v>
      </c>
      <c r="M210" s="1">
        <v>15397.27</v>
      </c>
    </row>
    <row r="211" spans="1:13" x14ac:dyDescent="0.25">
      <c r="A211" t="s">
        <v>496</v>
      </c>
      <c r="B211" t="s">
        <v>52</v>
      </c>
      <c r="C211">
        <v>44222</v>
      </c>
      <c r="D211" t="s">
        <v>118</v>
      </c>
      <c r="E211" s="1">
        <v>0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  <c r="K211" s="1">
        <v>1</v>
      </c>
      <c r="L211" s="13">
        <v>0.89984861699999996</v>
      </c>
      <c r="M211" s="1">
        <v>21668.37</v>
      </c>
    </row>
    <row r="212" spans="1:13" x14ac:dyDescent="0.25">
      <c r="A212" t="s">
        <v>496</v>
      </c>
      <c r="B212" t="s">
        <v>52</v>
      </c>
      <c r="C212">
        <v>44891</v>
      </c>
      <c r="D212" t="s">
        <v>273</v>
      </c>
      <c r="E212" s="1">
        <v>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1</v>
      </c>
      <c r="L212" s="13">
        <v>0.53850299899999998</v>
      </c>
      <c r="M212" s="1">
        <v>15384.57</v>
      </c>
    </row>
    <row r="213" spans="1:13" x14ac:dyDescent="0.25">
      <c r="A213" t="s">
        <v>496</v>
      </c>
      <c r="B213" t="s">
        <v>52</v>
      </c>
      <c r="C213">
        <v>45583</v>
      </c>
      <c r="D213" t="s">
        <v>309</v>
      </c>
      <c r="E213" s="1">
        <v>0</v>
      </c>
      <c r="F213" s="1">
        <v>0</v>
      </c>
      <c r="G213" s="1">
        <v>0</v>
      </c>
      <c r="H213" s="1">
        <v>0</v>
      </c>
      <c r="I213" s="1">
        <v>3</v>
      </c>
      <c r="J213" s="1">
        <v>0</v>
      </c>
      <c r="K213" s="1">
        <v>3</v>
      </c>
      <c r="L213" s="13">
        <v>0.38531480499999998</v>
      </c>
      <c r="M213" s="1">
        <v>38161.870000000003</v>
      </c>
    </row>
    <row r="214" spans="1:13" x14ac:dyDescent="0.25">
      <c r="A214" t="s">
        <v>496</v>
      </c>
      <c r="B214" t="s">
        <v>52</v>
      </c>
      <c r="C214">
        <v>45609</v>
      </c>
      <c r="D214" t="s">
        <v>310</v>
      </c>
      <c r="E214" s="1">
        <v>0</v>
      </c>
      <c r="F214" s="1">
        <v>0</v>
      </c>
      <c r="G214" s="1">
        <v>0</v>
      </c>
      <c r="H214" s="1">
        <v>0</v>
      </c>
      <c r="I214" s="1">
        <v>2.59</v>
      </c>
      <c r="J214" s="1">
        <v>0</v>
      </c>
      <c r="K214" s="1">
        <v>2.59</v>
      </c>
      <c r="L214" s="13">
        <v>0.263595943</v>
      </c>
      <c r="M214" s="1">
        <v>27464.19</v>
      </c>
    </row>
    <row r="215" spans="1:13" x14ac:dyDescent="0.25">
      <c r="A215" t="s">
        <v>496</v>
      </c>
      <c r="B215" t="s">
        <v>52</v>
      </c>
      <c r="C215">
        <v>47456</v>
      </c>
      <c r="D215" t="s">
        <v>422</v>
      </c>
      <c r="E215" s="1">
        <v>0</v>
      </c>
      <c r="F215" s="1">
        <v>0</v>
      </c>
      <c r="G215" s="1">
        <v>0</v>
      </c>
      <c r="H215" s="1">
        <v>0</v>
      </c>
      <c r="I215" s="1">
        <v>0.54</v>
      </c>
      <c r="J215" s="1">
        <v>0</v>
      </c>
      <c r="K215" s="1">
        <v>0.54</v>
      </c>
      <c r="L215" s="13">
        <v>0.437920578</v>
      </c>
      <c r="M215" s="1">
        <v>7363.14</v>
      </c>
    </row>
    <row r="216" spans="1:13" x14ac:dyDescent="0.25">
      <c r="A216" t="s">
        <v>496</v>
      </c>
      <c r="B216" t="s">
        <v>52</v>
      </c>
      <c r="C216">
        <v>50674</v>
      </c>
      <c r="D216" t="s">
        <v>311</v>
      </c>
      <c r="E216" s="1">
        <v>0</v>
      </c>
      <c r="F216" s="1">
        <v>0</v>
      </c>
      <c r="G216" s="1">
        <v>0</v>
      </c>
      <c r="H216" s="1">
        <v>0</v>
      </c>
      <c r="I216" s="1">
        <v>2</v>
      </c>
      <c r="J216" s="1">
        <v>0</v>
      </c>
      <c r="K216" s="1">
        <v>2</v>
      </c>
      <c r="L216" s="13">
        <v>0.308975312</v>
      </c>
      <c r="M216" s="1">
        <v>22786.16</v>
      </c>
    </row>
    <row r="217" spans="1:13" x14ac:dyDescent="0.25">
      <c r="A217" t="s">
        <v>496</v>
      </c>
      <c r="B217" t="s">
        <v>52</v>
      </c>
      <c r="C217">
        <v>50682</v>
      </c>
      <c r="D217" t="s">
        <v>541</v>
      </c>
      <c r="E217" s="1">
        <v>0</v>
      </c>
      <c r="F217" s="1">
        <v>0</v>
      </c>
      <c r="G217" s="1">
        <v>0</v>
      </c>
      <c r="H217" s="1">
        <v>0</v>
      </c>
      <c r="I217" s="1">
        <v>0.69</v>
      </c>
      <c r="J217" s="1">
        <v>0</v>
      </c>
      <c r="K217" s="1">
        <v>0.69</v>
      </c>
      <c r="L217" s="13">
        <v>0.47571006199999999</v>
      </c>
      <c r="M217" s="1">
        <v>9861.89</v>
      </c>
    </row>
    <row r="218" spans="1:13" x14ac:dyDescent="0.25">
      <c r="A218" t="s">
        <v>496</v>
      </c>
      <c r="B218" t="s">
        <v>52</v>
      </c>
      <c r="C218">
        <v>50690</v>
      </c>
      <c r="D218" t="s">
        <v>312</v>
      </c>
      <c r="E218" s="1">
        <v>0</v>
      </c>
      <c r="F218" s="1">
        <v>0</v>
      </c>
      <c r="G218" s="1">
        <v>0</v>
      </c>
      <c r="H218" s="1">
        <v>0</v>
      </c>
      <c r="I218" s="1">
        <v>2</v>
      </c>
      <c r="J218" s="1">
        <v>0</v>
      </c>
      <c r="K218" s="1">
        <v>2</v>
      </c>
      <c r="L218" s="13">
        <v>0.46653866700000002</v>
      </c>
      <c r="M218" s="1">
        <v>28266.21</v>
      </c>
    </row>
    <row r="219" spans="1:13" x14ac:dyDescent="0.25">
      <c r="A219" t="s">
        <v>496</v>
      </c>
      <c r="B219" t="s">
        <v>52</v>
      </c>
      <c r="C219">
        <v>50708</v>
      </c>
      <c r="D219" t="s">
        <v>313</v>
      </c>
      <c r="E219" s="1">
        <v>0</v>
      </c>
      <c r="F219" s="1">
        <v>0</v>
      </c>
      <c r="G219" s="1">
        <v>0</v>
      </c>
      <c r="H219" s="1">
        <v>0</v>
      </c>
      <c r="I219" s="1">
        <v>2.67</v>
      </c>
      <c r="J219" s="1">
        <v>0</v>
      </c>
      <c r="K219" s="1">
        <v>2.67</v>
      </c>
      <c r="L219" s="13">
        <v>0.49375080300000002</v>
      </c>
      <c r="M219" s="1">
        <v>38998.89</v>
      </c>
    </row>
    <row r="220" spans="1:13" x14ac:dyDescent="0.25">
      <c r="A220" t="s">
        <v>496</v>
      </c>
      <c r="B220" t="s">
        <v>52</v>
      </c>
      <c r="C220">
        <v>50716</v>
      </c>
      <c r="D220" t="s">
        <v>314</v>
      </c>
      <c r="E220" s="1">
        <v>0</v>
      </c>
      <c r="F220" s="1">
        <v>0</v>
      </c>
      <c r="G220" s="1">
        <v>0</v>
      </c>
      <c r="H220" s="1">
        <v>0</v>
      </c>
      <c r="I220" s="1">
        <v>3</v>
      </c>
      <c r="J220" s="1">
        <v>0</v>
      </c>
      <c r="K220" s="1">
        <v>3</v>
      </c>
      <c r="L220" s="13">
        <v>0.465070647</v>
      </c>
      <c r="M220" s="1">
        <v>42322.74</v>
      </c>
    </row>
    <row r="221" spans="1:13" x14ac:dyDescent="0.25">
      <c r="A221" t="s">
        <v>496</v>
      </c>
      <c r="B221" t="s">
        <v>52</v>
      </c>
      <c r="C221">
        <v>50724</v>
      </c>
      <c r="D221" t="s">
        <v>315</v>
      </c>
      <c r="E221" s="1">
        <v>0</v>
      </c>
      <c r="F221" s="1">
        <v>0</v>
      </c>
      <c r="G221" s="1">
        <v>0</v>
      </c>
      <c r="H221" s="1">
        <v>0</v>
      </c>
      <c r="I221" s="1">
        <v>3</v>
      </c>
      <c r="J221" s="1">
        <v>0</v>
      </c>
      <c r="K221" s="1">
        <v>3</v>
      </c>
      <c r="L221" s="13">
        <v>0.37029941399999999</v>
      </c>
      <c r="M221" s="1">
        <v>37378.519999999997</v>
      </c>
    </row>
    <row r="222" spans="1:13" x14ac:dyDescent="0.25">
      <c r="A222" t="s">
        <v>498</v>
      </c>
      <c r="B222" t="s">
        <v>54</v>
      </c>
      <c r="C222">
        <v>43489</v>
      </c>
      <c r="D222" t="s">
        <v>316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1</v>
      </c>
      <c r="K222" s="1">
        <v>1</v>
      </c>
      <c r="L222" s="13">
        <v>0.72358682699999999</v>
      </c>
      <c r="M222" s="1">
        <v>24570.6</v>
      </c>
    </row>
    <row r="223" spans="1:13" x14ac:dyDescent="0.25">
      <c r="A223" t="s">
        <v>498</v>
      </c>
      <c r="B223" t="s">
        <v>54</v>
      </c>
      <c r="C223">
        <v>43497</v>
      </c>
      <c r="D223" t="s">
        <v>317</v>
      </c>
      <c r="E223" s="1">
        <v>0</v>
      </c>
      <c r="F223" s="1">
        <v>0</v>
      </c>
      <c r="G223" s="1">
        <v>0</v>
      </c>
      <c r="H223" s="1">
        <v>0</v>
      </c>
      <c r="I223" s="1">
        <v>9</v>
      </c>
      <c r="J223" s="1">
        <v>2</v>
      </c>
      <c r="K223" s="1">
        <v>11</v>
      </c>
      <c r="L223" s="13">
        <v>0.78399597799999998</v>
      </c>
      <c r="M223" s="1">
        <v>229121.82</v>
      </c>
    </row>
    <row r="224" spans="1:13" x14ac:dyDescent="0.25">
      <c r="A224" t="s">
        <v>498</v>
      </c>
      <c r="B224" t="s">
        <v>54</v>
      </c>
      <c r="C224">
        <v>43711</v>
      </c>
      <c r="D224" t="s">
        <v>318</v>
      </c>
      <c r="E224" s="1">
        <v>0</v>
      </c>
      <c r="F224" s="1">
        <v>0</v>
      </c>
      <c r="G224" s="1">
        <v>0</v>
      </c>
      <c r="H224" s="1">
        <v>0</v>
      </c>
      <c r="I224" s="1">
        <v>14.51</v>
      </c>
      <c r="J224" s="1">
        <v>15</v>
      </c>
      <c r="K224" s="1">
        <v>29.51</v>
      </c>
      <c r="L224" s="13">
        <v>0.88088718200000005</v>
      </c>
      <c r="M224" s="1">
        <v>738673.06</v>
      </c>
    </row>
    <row r="225" spans="1:13" x14ac:dyDescent="0.25">
      <c r="A225" t="s">
        <v>498</v>
      </c>
      <c r="B225" t="s">
        <v>54</v>
      </c>
      <c r="C225">
        <v>43786</v>
      </c>
      <c r="D225" t="s">
        <v>149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1</v>
      </c>
      <c r="K225" s="1">
        <v>1</v>
      </c>
      <c r="L225" s="13">
        <v>0.82077291200000002</v>
      </c>
      <c r="M225" s="1">
        <v>27062.16</v>
      </c>
    </row>
    <row r="226" spans="1:13" x14ac:dyDescent="0.25">
      <c r="A226" t="s">
        <v>498</v>
      </c>
      <c r="B226" t="s">
        <v>54</v>
      </c>
      <c r="C226">
        <v>44354</v>
      </c>
      <c r="D226" t="s">
        <v>319</v>
      </c>
      <c r="E226" s="1">
        <v>0</v>
      </c>
      <c r="F226" s="1">
        <v>0</v>
      </c>
      <c r="G226" s="1">
        <v>0</v>
      </c>
      <c r="H226" s="1">
        <v>0</v>
      </c>
      <c r="I226" s="1">
        <v>5</v>
      </c>
      <c r="J226" s="1">
        <v>3.88</v>
      </c>
      <c r="K226" s="1">
        <v>8.8800000000000008</v>
      </c>
      <c r="L226" s="13">
        <v>0.691825727</v>
      </c>
      <c r="M226" s="1">
        <v>182428.83</v>
      </c>
    </row>
    <row r="227" spans="1:13" x14ac:dyDescent="0.25">
      <c r="A227" t="s">
        <v>498</v>
      </c>
      <c r="B227" t="s">
        <v>54</v>
      </c>
      <c r="C227">
        <v>44487</v>
      </c>
      <c r="D227" t="s">
        <v>320</v>
      </c>
      <c r="E227" s="1">
        <v>0</v>
      </c>
      <c r="F227" s="1">
        <v>0</v>
      </c>
      <c r="G227" s="1">
        <v>0</v>
      </c>
      <c r="H227" s="1">
        <v>0</v>
      </c>
      <c r="I227" s="1">
        <v>3</v>
      </c>
      <c r="J227" s="1">
        <v>0</v>
      </c>
      <c r="K227" s="1">
        <v>3</v>
      </c>
      <c r="L227" s="13">
        <v>0.48422027499999998</v>
      </c>
      <c r="M227" s="1">
        <v>43321.77</v>
      </c>
    </row>
    <row r="228" spans="1:13" x14ac:dyDescent="0.25">
      <c r="A228" t="s">
        <v>498</v>
      </c>
      <c r="B228" t="s">
        <v>54</v>
      </c>
      <c r="C228">
        <v>44503</v>
      </c>
      <c r="D228" t="s">
        <v>321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1</v>
      </c>
      <c r="K228" s="1">
        <v>1</v>
      </c>
      <c r="L228" s="13">
        <v>0.41844353899999998</v>
      </c>
      <c r="M228" s="1">
        <v>16747.64</v>
      </c>
    </row>
    <row r="229" spans="1:13" x14ac:dyDescent="0.25">
      <c r="A229" t="s">
        <v>498</v>
      </c>
      <c r="B229" t="s">
        <v>54</v>
      </c>
      <c r="C229">
        <v>44891</v>
      </c>
      <c r="D229" t="s">
        <v>273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1</v>
      </c>
      <c r="K229" s="1">
        <v>1</v>
      </c>
      <c r="L229" s="13">
        <v>0.53850299899999998</v>
      </c>
      <c r="M229" s="1">
        <v>19825.599999999999</v>
      </c>
    </row>
    <row r="230" spans="1:13" x14ac:dyDescent="0.25">
      <c r="A230" t="s">
        <v>498</v>
      </c>
      <c r="B230" t="s">
        <v>54</v>
      </c>
      <c r="C230">
        <v>45468</v>
      </c>
      <c r="D230" t="s">
        <v>365</v>
      </c>
      <c r="E230" s="1">
        <v>0</v>
      </c>
      <c r="F230" s="1">
        <v>0</v>
      </c>
      <c r="G230" s="1">
        <v>0</v>
      </c>
      <c r="H230" s="1">
        <v>0</v>
      </c>
      <c r="I230" s="1">
        <v>0.17</v>
      </c>
      <c r="J230" s="1">
        <v>0</v>
      </c>
      <c r="K230" s="1">
        <v>0.17</v>
      </c>
      <c r="L230" s="13">
        <v>0.45142203400000003</v>
      </c>
      <c r="M230" s="1">
        <v>2357.94</v>
      </c>
    </row>
    <row r="231" spans="1:13" x14ac:dyDescent="0.25">
      <c r="A231" t="s">
        <v>498</v>
      </c>
      <c r="B231" t="s">
        <v>54</v>
      </c>
      <c r="C231">
        <v>45492</v>
      </c>
      <c r="D231" t="s">
        <v>378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1</v>
      </c>
      <c r="K231" s="1">
        <v>1</v>
      </c>
      <c r="L231" s="13">
        <v>0.22882613299999999</v>
      </c>
      <c r="M231" s="1">
        <v>11886.42</v>
      </c>
    </row>
    <row r="232" spans="1:13" x14ac:dyDescent="0.25">
      <c r="A232" t="s">
        <v>498</v>
      </c>
      <c r="B232" t="s">
        <v>54</v>
      </c>
      <c r="C232">
        <v>48488</v>
      </c>
      <c r="D232" t="s">
        <v>255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2</v>
      </c>
      <c r="K232" s="1">
        <v>2</v>
      </c>
      <c r="L232" s="13">
        <v>0.32239568200000002</v>
      </c>
      <c r="M232" s="1">
        <v>28570.52</v>
      </c>
    </row>
    <row r="233" spans="1:13" x14ac:dyDescent="0.25">
      <c r="A233" t="s">
        <v>498</v>
      </c>
      <c r="B233" t="s">
        <v>54</v>
      </c>
      <c r="C233">
        <v>49833</v>
      </c>
      <c r="D233" t="s">
        <v>322</v>
      </c>
      <c r="E233" s="1">
        <v>0</v>
      </c>
      <c r="F233" s="1">
        <v>0</v>
      </c>
      <c r="G233" s="1">
        <v>0</v>
      </c>
      <c r="H233" s="1">
        <v>0</v>
      </c>
      <c r="I233" s="1">
        <v>3</v>
      </c>
      <c r="J233" s="1">
        <v>3.06</v>
      </c>
      <c r="K233" s="1">
        <v>6.06</v>
      </c>
      <c r="L233" s="13">
        <v>0.427393621</v>
      </c>
      <c r="M233" s="1">
        <v>92307.02</v>
      </c>
    </row>
    <row r="234" spans="1:13" x14ac:dyDescent="0.25">
      <c r="A234" t="s">
        <v>498</v>
      </c>
      <c r="B234" t="s">
        <v>54</v>
      </c>
      <c r="C234">
        <v>49858</v>
      </c>
      <c r="D234" t="s">
        <v>323</v>
      </c>
      <c r="E234" s="1">
        <v>0</v>
      </c>
      <c r="F234" s="1">
        <v>0</v>
      </c>
      <c r="G234" s="1">
        <v>0</v>
      </c>
      <c r="H234" s="1">
        <v>0</v>
      </c>
      <c r="I234" s="1">
        <v>3</v>
      </c>
      <c r="J234" s="1">
        <v>2</v>
      </c>
      <c r="K234" s="1">
        <v>5</v>
      </c>
      <c r="L234" s="13">
        <v>0.22762722699999999</v>
      </c>
      <c r="M234" s="1">
        <v>53646.67</v>
      </c>
    </row>
    <row r="235" spans="1:13" x14ac:dyDescent="0.25">
      <c r="A235" t="s">
        <v>498</v>
      </c>
      <c r="B235" t="s">
        <v>54</v>
      </c>
      <c r="C235">
        <v>49866</v>
      </c>
      <c r="D235" t="s">
        <v>312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0.18</v>
      </c>
      <c r="K235" s="1">
        <v>0.18</v>
      </c>
      <c r="L235" s="13">
        <v>0.54790096200000005</v>
      </c>
      <c r="M235" s="1">
        <v>3611.98</v>
      </c>
    </row>
    <row r="236" spans="1:13" x14ac:dyDescent="0.25">
      <c r="A236" t="s">
        <v>498</v>
      </c>
      <c r="B236" t="s">
        <v>54</v>
      </c>
      <c r="C236">
        <v>49874</v>
      </c>
      <c r="D236" t="s">
        <v>324</v>
      </c>
      <c r="E236" s="1">
        <v>0</v>
      </c>
      <c r="F236" s="1">
        <v>0</v>
      </c>
      <c r="G236" s="1">
        <v>0</v>
      </c>
      <c r="H236" s="1">
        <v>0</v>
      </c>
      <c r="I236" s="1">
        <v>2</v>
      </c>
      <c r="J236" s="1">
        <v>0</v>
      </c>
      <c r="K236" s="1">
        <v>2</v>
      </c>
      <c r="L236" s="13">
        <v>0.54498751899999998</v>
      </c>
      <c r="M236" s="1">
        <v>30994.67</v>
      </c>
    </row>
    <row r="237" spans="1:13" x14ac:dyDescent="0.25">
      <c r="A237" t="s">
        <v>498</v>
      </c>
      <c r="B237" t="s">
        <v>54</v>
      </c>
      <c r="C237">
        <v>49882</v>
      </c>
      <c r="D237" t="s">
        <v>325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2</v>
      </c>
      <c r="K237" s="1">
        <v>2</v>
      </c>
      <c r="L237" s="13">
        <v>0.43316629000000001</v>
      </c>
      <c r="M237" s="1">
        <v>34250.17</v>
      </c>
    </row>
    <row r="238" spans="1:13" x14ac:dyDescent="0.25">
      <c r="A238" t="s">
        <v>498</v>
      </c>
      <c r="B238" t="s">
        <v>54</v>
      </c>
      <c r="C238">
        <v>49890</v>
      </c>
      <c r="D238" t="s">
        <v>326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1</v>
      </c>
      <c r="K238" s="1">
        <v>1</v>
      </c>
      <c r="L238" s="13">
        <v>0.58876263699999998</v>
      </c>
      <c r="M238" s="1">
        <v>21114.11</v>
      </c>
    </row>
    <row r="239" spans="1:13" x14ac:dyDescent="0.25">
      <c r="A239" t="s">
        <v>498</v>
      </c>
      <c r="B239" t="s">
        <v>54</v>
      </c>
      <c r="C239">
        <v>49908</v>
      </c>
      <c r="D239" t="s">
        <v>327</v>
      </c>
      <c r="E239" s="1">
        <v>0</v>
      </c>
      <c r="F239" s="1">
        <v>0</v>
      </c>
      <c r="G239" s="1">
        <v>0</v>
      </c>
      <c r="H239" s="1">
        <v>0</v>
      </c>
      <c r="I239" s="1">
        <v>1</v>
      </c>
      <c r="J239" s="1">
        <v>1.06</v>
      </c>
      <c r="K239" s="1">
        <v>2.06</v>
      </c>
      <c r="L239" s="13">
        <v>0.488759887</v>
      </c>
      <c r="M239" s="1">
        <v>34182.89</v>
      </c>
    </row>
    <row r="240" spans="1:13" x14ac:dyDescent="0.25">
      <c r="A240" t="s">
        <v>498</v>
      </c>
      <c r="B240" t="s">
        <v>54</v>
      </c>
      <c r="C240">
        <v>49924</v>
      </c>
      <c r="D240" t="s">
        <v>328</v>
      </c>
      <c r="E240" s="1">
        <v>0</v>
      </c>
      <c r="F240" s="1">
        <v>0</v>
      </c>
      <c r="G240" s="1">
        <v>0</v>
      </c>
      <c r="H240" s="1">
        <v>0</v>
      </c>
      <c r="I240" s="1">
        <v>5.23</v>
      </c>
      <c r="J240" s="1">
        <v>0.3</v>
      </c>
      <c r="K240" s="1">
        <v>5.53</v>
      </c>
      <c r="L240" s="13">
        <v>0.48982726900000001</v>
      </c>
      <c r="M240" s="1">
        <v>81607.55</v>
      </c>
    </row>
    <row r="241" spans="1:13" x14ac:dyDescent="0.25">
      <c r="A241" t="s">
        <v>498</v>
      </c>
      <c r="B241" t="s">
        <v>54</v>
      </c>
      <c r="C241">
        <v>49932</v>
      </c>
      <c r="D241" t="s">
        <v>329</v>
      </c>
      <c r="E241" s="1">
        <v>0</v>
      </c>
      <c r="F241" s="1">
        <v>0</v>
      </c>
      <c r="G241" s="1">
        <v>0</v>
      </c>
      <c r="H241" s="1">
        <v>0</v>
      </c>
      <c r="I241" s="1">
        <v>6</v>
      </c>
      <c r="J241" s="1">
        <v>3.84</v>
      </c>
      <c r="K241" s="1">
        <v>9.84</v>
      </c>
      <c r="L241" s="13">
        <v>0.42632524199999999</v>
      </c>
      <c r="M241" s="1">
        <v>145689.62</v>
      </c>
    </row>
    <row r="242" spans="1:13" x14ac:dyDescent="0.25">
      <c r="A242" t="s">
        <v>498</v>
      </c>
      <c r="B242" t="s">
        <v>54</v>
      </c>
      <c r="C242">
        <v>49940</v>
      </c>
      <c r="D242" t="s">
        <v>330</v>
      </c>
      <c r="E242" s="1">
        <v>0</v>
      </c>
      <c r="F242" s="1">
        <v>0</v>
      </c>
      <c r="G242" s="1">
        <v>0</v>
      </c>
      <c r="H242" s="1">
        <v>0</v>
      </c>
      <c r="I242" s="1">
        <v>1</v>
      </c>
      <c r="J242" s="1">
        <v>1</v>
      </c>
      <c r="K242" s="1">
        <v>2</v>
      </c>
      <c r="L242" s="13">
        <v>0.60482401399999997</v>
      </c>
      <c r="M242" s="1">
        <v>38063.760000000002</v>
      </c>
    </row>
    <row r="243" spans="1:13" x14ac:dyDescent="0.25">
      <c r="A243" t="s">
        <v>498</v>
      </c>
      <c r="B243" t="s">
        <v>54</v>
      </c>
      <c r="C243">
        <v>49957</v>
      </c>
      <c r="D243" t="s">
        <v>331</v>
      </c>
      <c r="E243" s="1">
        <v>0</v>
      </c>
      <c r="F243" s="1">
        <v>0</v>
      </c>
      <c r="G243" s="1">
        <v>0</v>
      </c>
      <c r="H243" s="1">
        <v>0</v>
      </c>
      <c r="I243" s="1">
        <v>1</v>
      </c>
      <c r="J243" s="1">
        <v>0</v>
      </c>
      <c r="K243" s="1">
        <v>1</v>
      </c>
      <c r="L243" s="13">
        <v>0.47858727400000001</v>
      </c>
      <c r="M243" s="1">
        <v>14342.63</v>
      </c>
    </row>
    <row r="244" spans="1:13" x14ac:dyDescent="0.25">
      <c r="A244" t="s">
        <v>499</v>
      </c>
      <c r="B244" t="s">
        <v>55</v>
      </c>
      <c r="C244">
        <v>43802</v>
      </c>
      <c r="D244" t="s">
        <v>171</v>
      </c>
      <c r="E244" s="1">
        <v>0</v>
      </c>
      <c r="F244" s="1">
        <v>0</v>
      </c>
      <c r="G244" s="1">
        <v>0</v>
      </c>
      <c r="H244" s="1">
        <v>0</v>
      </c>
      <c r="I244" s="1">
        <v>1</v>
      </c>
      <c r="J244" s="1">
        <v>0</v>
      </c>
      <c r="K244" s="1">
        <v>1</v>
      </c>
      <c r="L244" s="13">
        <v>0.59246764100000004</v>
      </c>
      <c r="M244" s="1">
        <v>16323.01</v>
      </c>
    </row>
    <row r="245" spans="1:13" x14ac:dyDescent="0.25">
      <c r="A245" t="s">
        <v>499</v>
      </c>
      <c r="B245" t="s">
        <v>55</v>
      </c>
      <c r="C245">
        <v>45179</v>
      </c>
      <c r="D245" t="s">
        <v>183</v>
      </c>
      <c r="E245" s="1">
        <v>0</v>
      </c>
      <c r="F245" s="1">
        <v>0</v>
      </c>
      <c r="G245" s="1">
        <v>0</v>
      </c>
      <c r="H245" s="1">
        <v>0</v>
      </c>
      <c r="I245" s="1">
        <v>20.91</v>
      </c>
      <c r="J245" s="1">
        <v>4</v>
      </c>
      <c r="K245" s="1">
        <v>24.91</v>
      </c>
      <c r="L245" s="13">
        <v>0.73236496799999995</v>
      </c>
      <c r="M245" s="1">
        <v>491366.9</v>
      </c>
    </row>
    <row r="246" spans="1:13" x14ac:dyDescent="0.25">
      <c r="A246" t="s">
        <v>499</v>
      </c>
      <c r="B246" t="s">
        <v>55</v>
      </c>
      <c r="C246">
        <v>48835</v>
      </c>
      <c r="D246" t="s">
        <v>332</v>
      </c>
      <c r="E246" s="1">
        <v>0</v>
      </c>
      <c r="F246" s="1">
        <v>0</v>
      </c>
      <c r="G246" s="1">
        <v>0</v>
      </c>
      <c r="H246" s="1">
        <v>0</v>
      </c>
      <c r="I246" s="1">
        <v>1</v>
      </c>
      <c r="J246" s="1">
        <v>0</v>
      </c>
      <c r="K246" s="1">
        <v>1</v>
      </c>
      <c r="L246" s="13">
        <v>0.45610474299999998</v>
      </c>
      <c r="M246" s="1">
        <v>13951.66</v>
      </c>
    </row>
    <row r="247" spans="1:13" x14ac:dyDescent="0.25">
      <c r="A247" t="s">
        <v>499</v>
      </c>
      <c r="B247" t="s">
        <v>55</v>
      </c>
      <c r="C247">
        <v>48843</v>
      </c>
      <c r="D247" t="s">
        <v>333</v>
      </c>
      <c r="E247" s="1">
        <v>0</v>
      </c>
      <c r="F247" s="1">
        <v>0</v>
      </c>
      <c r="G247" s="1">
        <v>0</v>
      </c>
      <c r="H247" s="1">
        <v>0</v>
      </c>
      <c r="I247" s="1">
        <v>2</v>
      </c>
      <c r="J247" s="1">
        <v>0</v>
      </c>
      <c r="K247" s="1">
        <v>2</v>
      </c>
      <c r="L247" s="13">
        <v>0.50227869800000002</v>
      </c>
      <c r="M247" s="1">
        <v>29509.25</v>
      </c>
    </row>
    <row r="248" spans="1:13" x14ac:dyDescent="0.25">
      <c r="A248" t="s">
        <v>499</v>
      </c>
      <c r="B248" t="s">
        <v>55</v>
      </c>
      <c r="C248">
        <v>48850</v>
      </c>
      <c r="D248" t="s">
        <v>334</v>
      </c>
      <c r="E248" s="1">
        <v>0</v>
      </c>
      <c r="F248" s="1">
        <v>0</v>
      </c>
      <c r="G248" s="1">
        <v>0</v>
      </c>
      <c r="H248" s="1">
        <v>0</v>
      </c>
      <c r="I248" s="1">
        <v>1</v>
      </c>
      <c r="J248" s="1">
        <v>0</v>
      </c>
      <c r="K248" s="1">
        <v>1</v>
      </c>
      <c r="L248" s="13">
        <v>0.68474800899999999</v>
      </c>
      <c r="M248" s="1">
        <v>17927.77</v>
      </c>
    </row>
    <row r="249" spans="1:13" x14ac:dyDescent="0.25">
      <c r="A249" t="s">
        <v>499</v>
      </c>
      <c r="B249" t="s">
        <v>55</v>
      </c>
      <c r="C249">
        <v>48876</v>
      </c>
      <c r="D249" t="s">
        <v>335</v>
      </c>
      <c r="E249" s="1">
        <v>0</v>
      </c>
      <c r="F249" s="1">
        <v>0</v>
      </c>
      <c r="G249" s="1">
        <v>0</v>
      </c>
      <c r="H249" s="1">
        <v>0</v>
      </c>
      <c r="I249" s="1">
        <v>4</v>
      </c>
      <c r="J249" s="1">
        <v>0</v>
      </c>
      <c r="K249" s="1">
        <v>4</v>
      </c>
      <c r="L249" s="13">
        <v>0.52788731799999999</v>
      </c>
      <c r="M249" s="1">
        <v>60799.839999999997</v>
      </c>
    </row>
    <row r="250" spans="1:13" x14ac:dyDescent="0.25">
      <c r="A250" t="s">
        <v>499</v>
      </c>
      <c r="B250" t="s">
        <v>55</v>
      </c>
      <c r="C250">
        <v>48884</v>
      </c>
      <c r="D250" t="s">
        <v>336</v>
      </c>
      <c r="E250" s="1">
        <v>0</v>
      </c>
      <c r="F250" s="1">
        <v>0</v>
      </c>
      <c r="G250" s="1">
        <v>0</v>
      </c>
      <c r="H250" s="1">
        <v>0</v>
      </c>
      <c r="I250" s="1">
        <v>1</v>
      </c>
      <c r="J250" s="1">
        <v>2</v>
      </c>
      <c r="K250" s="1">
        <v>3</v>
      </c>
      <c r="L250" s="13">
        <v>0.32890191600000002</v>
      </c>
      <c r="M250" s="1">
        <v>40643.72</v>
      </c>
    </row>
    <row r="251" spans="1:13" x14ac:dyDescent="0.25">
      <c r="A251" t="s">
        <v>503</v>
      </c>
      <c r="B251" t="s">
        <v>59</v>
      </c>
      <c r="C251">
        <v>43752</v>
      </c>
      <c r="D251" t="s">
        <v>337</v>
      </c>
      <c r="E251" s="1">
        <v>0</v>
      </c>
      <c r="F251" s="1">
        <v>0</v>
      </c>
      <c r="G251" s="1">
        <v>0</v>
      </c>
      <c r="H251" s="1">
        <v>1</v>
      </c>
      <c r="I251" s="1">
        <v>14.63</v>
      </c>
      <c r="J251" s="1">
        <v>9.9600000000000009</v>
      </c>
      <c r="K251" s="1">
        <v>25.59</v>
      </c>
      <c r="L251" s="13">
        <v>0.47928635600000002</v>
      </c>
      <c r="M251" s="1">
        <v>404527.43</v>
      </c>
    </row>
    <row r="252" spans="1:13" x14ac:dyDescent="0.25">
      <c r="A252" t="s">
        <v>503</v>
      </c>
      <c r="B252" t="s">
        <v>59</v>
      </c>
      <c r="C252">
        <v>44230</v>
      </c>
      <c r="D252" t="s">
        <v>338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0.51</v>
      </c>
      <c r="K252" s="1">
        <v>0.51</v>
      </c>
      <c r="L252" s="13">
        <v>0.66898594499999997</v>
      </c>
      <c r="M252" s="1">
        <v>11817.1</v>
      </c>
    </row>
    <row r="253" spans="1:13" x14ac:dyDescent="0.25">
      <c r="A253" t="s">
        <v>503</v>
      </c>
      <c r="B253" t="s">
        <v>59</v>
      </c>
      <c r="C253">
        <v>44271</v>
      </c>
      <c r="D253" t="s">
        <v>339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1</v>
      </c>
      <c r="K253" s="1">
        <v>1</v>
      </c>
      <c r="L253" s="13">
        <v>0.35535657799999998</v>
      </c>
      <c r="M253" s="1">
        <v>15130.28</v>
      </c>
    </row>
    <row r="254" spans="1:13" x14ac:dyDescent="0.25">
      <c r="A254" t="s">
        <v>503</v>
      </c>
      <c r="B254" t="s">
        <v>59</v>
      </c>
      <c r="C254">
        <v>44412</v>
      </c>
      <c r="D254" t="s">
        <v>340</v>
      </c>
      <c r="E254" s="1">
        <v>0</v>
      </c>
      <c r="F254" s="1">
        <v>0</v>
      </c>
      <c r="G254" s="1">
        <v>0</v>
      </c>
      <c r="H254" s="1">
        <v>0</v>
      </c>
      <c r="I254" s="1">
        <v>2.4300000000000002</v>
      </c>
      <c r="J254" s="1">
        <v>0.14000000000000001</v>
      </c>
      <c r="K254" s="1">
        <v>2.57</v>
      </c>
      <c r="L254" s="13">
        <v>0.80588127200000004</v>
      </c>
      <c r="M254" s="1">
        <v>52418.54</v>
      </c>
    </row>
    <row r="255" spans="1:13" x14ac:dyDescent="0.25">
      <c r="A255" t="s">
        <v>503</v>
      </c>
      <c r="B255" t="s">
        <v>59</v>
      </c>
      <c r="C255">
        <v>44511</v>
      </c>
      <c r="D255" t="s">
        <v>175</v>
      </c>
      <c r="E255" s="1">
        <v>0</v>
      </c>
      <c r="F255" s="1">
        <v>0</v>
      </c>
      <c r="G255" s="1">
        <v>0</v>
      </c>
      <c r="H255" s="1">
        <v>0</v>
      </c>
      <c r="I255" s="1">
        <v>1</v>
      </c>
      <c r="J255" s="1">
        <v>0</v>
      </c>
      <c r="K255" s="1">
        <v>1</v>
      </c>
      <c r="L255" s="13">
        <v>0.83761101800000004</v>
      </c>
      <c r="M255" s="1">
        <v>20586.060000000001</v>
      </c>
    </row>
    <row r="256" spans="1:13" x14ac:dyDescent="0.25">
      <c r="A256" t="s">
        <v>503</v>
      </c>
      <c r="B256" t="s">
        <v>59</v>
      </c>
      <c r="C256">
        <v>44578</v>
      </c>
      <c r="D256" t="s">
        <v>341</v>
      </c>
      <c r="E256" s="1">
        <v>0</v>
      </c>
      <c r="F256" s="1">
        <v>0</v>
      </c>
      <c r="G256" s="1">
        <v>0</v>
      </c>
      <c r="H256" s="1">
        <v>1</v>
      </c>
      <c r="I256" s="1">
        <v>0</v>
      </c>
      <c r="J256" s="1">
        <v>1</v>
      </c>
      <c r="K256" s="1">
        <v>2</v>
      </c>
      <c r="L256" s="13">
        <v>0.41437719099999998</v>
      </c>
      <c r="M256" s="1">
        <v>27984.41</v>
      </c>
    </row>
    <row r="257" spans="1:13" x14ac:dyDescent="0.25">
      <c r="A257" t="s">
        <v>503</v>
      </c>
      <c r="B257" t="s">
        <v>59</v>
      </c>
      <c r="C257">
        <v>44677</v>
      </c>
      <c r="D257" t="s">
        <v>342</v>
      </c>
      <c r="E257" s="1">
        <v>0</v>
      </c>
      <c r="F257" s="1">
        <v>0</v>
      </c>
      <c r="G257" s="1">
        <v>0</v>
      </c>
      <c r="H257" s="1">
        <v>0</v>
      </c>
      <c r="I257" s="1">
        <v>2.39</v>
      </c>
      <c r="J257" s="1">
        <v>1</v>
      </c>
      <c r="K257" s="1">
        <v>3.39</v>
      </c>
      <c r="L257" s="13">
        <v>0.19198438800000001</v>
      </c>
      <c r="M257" s="1">
        <v>33308.980000000003</v>
      </c>
    </row>
    <row r="258" spans="1:13" x14ac:dyDescent="0.25">
      <c r="A258" t="s">
        <v>503</v>
      </c>
      <c r="B258" t="s">
        <v>59</v>
      </c>
      <c r="C258">
        <v>44693</v>
      </c>
      <c r="D258" t="s">
        <v>343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0.49</v>
      </c>
      <c r="K258" s="1">
        <v>0.49</v>
      </c>
      <c r="L258" s="13">
        <v>0.50954820899999997</v>
      </c>
      <c r="M258" s="1">
        <v>9350.81</v>
      </c>
    </row>
    <row r="259" spans="1:13" x14ac:dyDescent="0.25">
      <c r="A259" t="s">
        <v>503</v>
      </c>
      <c r="B259" t="s">
        <v>59</v>
      </c>
      <c r="C259">
        <v>44719</v>
      </c>
      <c r="D259" t="s">
        <v>344</v>
      </c>
      <c r="E259" s="1">
        <v>0</v>
      </c>
      <c r="F259" s="1">
        <v>0</v>
      </c>
      <c r="G259" s="1">
        <v>0</v>
      </c>
      <c r="H259" s="1">
        <v>0</v>
      </c>
      <c r="I259" s="1">
        <v>0.72</v>
      </c>
      <c r="J259" s="1">
        <v>0</v>
      </c>
      <c r="K259" s="1">
        <v>0.72</v>
      </c>
      <c r="L259" s="13">
        <v>0.57779367999999998</v>
      </c>
      <c r="M259" s="1">
        <v>11568.84</v>
      </c>
    </row>
    <row r="260" spans="1:13" x14ac:dyDescent="0.25">
      <c r="A260" t="s">
        <v>503</v>
      </c>
      <c r="B260" t="s">
        <v>59</v>
      </c>
      <c r="C260">
        <v>45146</v>
      </c>
      <c r="D260" t="s">
        <v>345</v>
      </c>
      <c r="E260" s="1">
        <v>0</v>
      </c>
      <c r="F260" s="1">
        <v>0</v>
      </c>
      <c r="G260" s="1">
        <v>0</v>
      </c>
      <c r="H260" s="1">
        <v>0</v>
      </c>
      <c r="I260" s="1">
        <v>1</v>
      </c>
      <c r="J260" s="1">
        <v>0</v>
      </c>
      <c r="K260" s="1">
        <v>1</v>
      </c>
      <c r="L260" s="13">
        <v>0.41822182400000002</v>
      </c>
      <c r="M260" s="1">
        <v>13292.88</v>
      </c>
    </row>
    <row r="261" spans="1:13" x14ac:dyDescent="0.25">
      <c r="A261" t="s">
        <v>503</v>
      </c>
      <c r="B261" t="s">
        <v>59</v>
      </c>
      <c r="C261">
        <v>45435</v>
      </c>
      <c r="D261" t="s">
        <v>346</v>
      </c>
      <c r="E261" s="1">
        <v>0</v>
      </c>
      <c r="F261" s="1">
        <v>0</v>
      </c>
      <c r="G261" s="1">
        <v>0</v>
      </c>
      <c r="H261" s="1">
        <v>0</v>
      </c>
      <c r="I261" s="1">
        <v>1</v>
      </c>
      <c r="J261" s="1">
        <v>0</v>
      </c>
      <c r="K261" s="1">
        <v>1</v>
      </c>
      <c r="L261" s="13">
        <v>0.05</v>
      </c>
      <c r="M261" s="1">
        <v>6889.5</v>
      </c>
    </row>
    <row r="262" spans="1:13" x14ac:dyDescent="0.25">
      <c r="A262" t="s">
        <v>503</v>
      </c>
      <c r="B262" t="s">
        <v>59</v>
      </c>
      <c r="C262">
        <v>47365</v>
      </c>
      <c r="D262" t="s">
        <v>327</v>
      </c>
      <c r="E262" s="1">
        <v>0</v>
      </c>
      <c r="F262" s="1">
        <v>0</v>
      </c>
      <c r="G262" s="1">
        <v>0</v>
      </c>
      <c r="H262" s="1">
        <v>0</v>
      </c>
      <c r="I262" s="1">
        <v>3</v>
      </c>
      <c r="J262" s="1">
        <v>6</v>
      </c>
      <c r="K262" s="1">
        <v>9</v>
      </c>
      <c r="L262" s="13">
        <v>0.411830682</v>
      </c>
      <c r="M262" s="1">
        <v>139013.82999999999</v>
      </c>
    </row>
    <row r="263" spans="1:13" x14ac:dyDescent="0.25">
      <c r="A263" t="s">
        <v>503</v>
      </c>
      <c r="B263" t="s">
        <v>59</v>
      </c>
      <c r="C263">
        <v>47373</v>
      </c>
      <c r="D263" t="s">
        <v>347</v>
      </c>
      <c r="E263" s="1">
        <v>0</v>
      </c>
      <c r="F263" s="1">
        <v>0</v>
      </c>
      <c r="G263" s="1">
        <v>0</v>
      </c>
      <c r="H263" s="1">
        <v>0</v>
      </c>
      <c r="I263" s="1">
        <v>0.81</v>
      </c>
      <c r="J263" s="1">
        <v>1</v>
      </c>
      <c r="K263" s="1">
        <v>1.81</v>
      </c>
      <c r="L263" s="13">
        <v>0.48212548999999999</v>
      </c>
      <c r="M263" s="1">
        <v>30047.62</v>
      </c>
    </row>
    <row r="264" spans="1:13" x14ac:dyDescent="0.25">
      <c r="A264" t="s">
        <v>503</v>
      </c>
      <c r="B264" t="s">
        <v>59</v>
      </c>
      <c r="C264">
        <v>47381</v>
      </c>
      <c r="D264" t="s">
        <v>348</v>
      </c>
      <c r="E264" s="1">
        <v>0</v>
      </c>
      <c r="F264" s="1">
        <v>0</v>
      </c>
      <c r="G264" s="1">
        <v>0</v>
      </c>
      <c r="H264" s="1">
        <v>0</v>
      </c>
      <c r="I264" s="1">
        <v>3.43</v>
      </c>
      <c r="J264" s="1">
        <v>1</v>
      </c>
      <c r="K264" s="1">
        <v>4.43</v>
      </c>
      <c r="L264" s="13">
        <v>0.45027300100000001</v>
      </c>
      <c r="M264" s="1">
        <v>65070</v>
      </c>
    </row>
    <row r="265" spans="1:13" x14ac:dyDescent="0.25">
      <c r="A265" t="s">
        <v>503</v>
      </c>
      <c r="B265" t="s">
        <v>59</v>
      </c>
      <c r="C265">
        <v>47399</v>
      </c>
      <c r="D265" t="s">
        <v>349</v>
      </c>
      <c r="E265" s="1">
        <v>0</v>
      </c>
      <c r="F265" s="1">
        <v>0</v>
      </c>
      <c r="G265" s="1">
        <v>0</v>
      </c>
      <c r="H265" s="1">
        <v>0</v>
      </c>
      <c r="I265" s="1">
        <v>4.66</v>
      </c>
      <c r="J265" s="1">
        <v>0</v>
      </c>
      <c r="K265" s="1">
        <v>4.66</v>
      </c>
      <c r="L265" s="13">
        <v>0.330069422</v>
      </c>
      <c r="M265" s="1">
        <v>54801.17</v>
      </c>
    </row>
    <row r="266" spans="1:13" x14ac:dyDescent="0.25">
      <c r="A266" t="s">
        <v>503</v>
      </c>
      <c r="B266" t="s">
        <v>59</v>
      </c>
      <c r="C266">
        <v>50443</v>
      </c>
      <c r="D266" t="s">
        <v>540</v>
      </c>
      <c r="E266" s="1">
        <v>0</v>
      </c>
      <c r="F266" s="1">
        <v>0</v>
      </c>
      <c r="G266" s="1">
        <v>0</v>
      </c>
      <c r="H266" s="1">
        <v>0</v>
      </c>
      <c r="I266" s="1">
        <v>1</v>
      </c>
      <c r="J266" s="1">
        <v>0</v>
      </c>
      <c r="K266" s="1">
        <v>1</v>
      </c>
      <c r="L266" s="13">
        <v>0.33536537399999999</v>
      </c>
      <c r="M266" s="1">
        <v>11852</v>
      </c>
    </row>
    <row r="267" spans="1:13" x14ac:dyDescent="0.25">
      <c r="A267" t="s">
        <v>505</v>
      </c>
      <c r="B267" t="s">
        <v>61</v>
      </c>
      <c r="C267">
        <v>43802</v>
      </c>
      <c r="D267" t="s">
        <v>171</v>
      </c>
      <c r="E267" s="1">
        <v>0</v>
      </c>
      <c r="F267" s="1">
        <v>0</v>
      </c>
      <c r="G267" s="1">
        <v>0</v>
      </c>
      <c r="H267" s="1">
        <v>0</v>
      </c>
      <c r="I267" s="1">
        <v>0.1</v>
      </c>
      <c r="J267" s="1">
        <v>0</v>
      </c>
      <c r="K267" s="1">
        <v>0.1</v>
      </c>
      <c r="L267" s="13">
        <v>0.59246764100000004</v>
      </c>
      <c r="M267" s="1">
        <v>1632.3</v>
      </c>
    </row>
    <row r="268" spans="1:13" x14ac:dyDescent="0.25">
      <c r="A268" t="s">
        <v>505</v>
      </c>
      <c r="B268" t="s">
        <v>61</v>
      </c>
      <c r="C268">
        <v>44206</v>
      </c>
      <c r="D268" t="s">
        <v>350</v>
      </c>
      <c r="E268" s="1">
        <v>0</v>
      </c>
      <c r="F268" s="1">
        <v>0</v>
      </c>
      <c r="G268" s="1">
        <v>0</v>
      </c>
      <c r="H268" s="1">
        <v>0</v>
      </c>
      <c r="I268" s="1">
        <v>5.94</v>
      </c>
      <c r="J268" s="1">
        <v>1</v>
      </c>
      <c r="K268" s="1">
        <v>6.94</v>
      </c>
      <c r="L268" s="13">
        <v>0.49956126200000001</v>
      </c>
      <c r="M268" s="1">
        <v>106189.03</v>
      </c>
    </row>
    <row r="269" spans="1:13" x14ac:dyDescent="0.25">
      <c r="A269" t="s">
        <v>505</v>
      </c>
      <c r="B269" t="s">
        <v>61</v>
      </c>
      <c r="C269">
        <v>46847</v>
      </c>
      <c r="D269" t="s">
        <v>351</v>
      </c>
      <c r="E269" s="1">
        <v>0</v>
      </c>
      <c r="F269" s="1">
        <v>0</v>
      </c>
      <c r="G269" s="1">
        <v>0</v>
      </c>
      <c r="H269" s="1">
        <v>0</v>
      </c>
      <c r="I269" s="1">
        <v>2.2200000000000002</v>
      </c>
      <c r="J269" s="1">
        <v>0</v>
      </c>
      <c r="K269" s="1">
        <v>2.2200000000000002</v>
      </c>
      <c r="L269" s="13">
        <v>0.57430958300000001</v>
      </c>
      <c r="M269" s="1">
        <v>35536.080000000002</v>
      </c>
    </row>
    <row r="270" spans="1:13" x14ac:dyDescent="0.25">
      <c r="A270" t="s">
        <v>505</v>
      </c>
      <c r="B270" t="s">
        <v>61</v>
      </c>
      <c r="C270">
        <v>46862</v>
      </c>
      <c r="D270" t="s">
        <v>352</v>
      </c>
      <c r="E270" s="1">
        <v>0</v>
      </c>
      <c r="F270" s="1">
        <v>1</v>
      </c>
      <c r="G270" s="1">
        <v>0</v>
      </c>
      <c r="H270" s="1">
        <v>0</v>
      </c>
      <c r="I270" s="1">
        <v>2</v>
      </c>
      <c r="J270" s="1">
        <v>0</v>
      </c>
      <c r="K270" s="1">
        <v>3</v>
      </c>
      <c r="L270" s="13">
        <v>0.34444990599999997</v>
      </c>
      <c r="M270" s="1">
        <v>31419.49</v>
      </c>
    </row>
    <row r="271" spans="1:13" x14ac:dyDescent="0.25">
      <c r="A271" t="s">
        <v>505</v>
      </c>
      <c r="B271" t="s">
        <v>61</v>
      </c>
      <c r="C271">
        <v>46870</v>
      </c>
      <c r="D271" t="s">
        <v>353</v>
      </c>
      <c r="E271" s="1">
        <v>0</v>
      </c>
      <c r="F271" s="1">
        <v>0</v>
      </c>
      <c r="G271" s="1">
        <v>0</v>
      </c>
      <c r="H271" s="1">
        <v>0</v>
      </c>
      <c r="I271" s="1">
        <v>0.97</v>
      </c>
      <c r="J271" s="1">
        <v>0</v>
      </c>
      <c r="K271" s="1">
        <v>0.97</v>
      </c>
      <c r="L271" s="13">
        <v>0.50342974699999998</v>
      </c>
      <c r="M271" s="1">
        <v>14331.4</v>
      </c>
    </row>
    <row r="272" spans="1:13" x14ac:dyDescent="0.25">
      <c r="A272" t="s">
        <v>505</v>
      </c>
      <c r="B272" t="s">
        <v>61</v>
      </c>
      <c r="C272">
        <v>46888</v>
      </c>
      <c r="D272" t="s">
        <v>354</v>
      </c>
      <c r="E272" s="1">
        <v>0</v>
      </c>
      <c r="F272" s="1">
        <v>0</v>
      </c>
      <c r="G272" s="1">
        <v>0</v>
      </c>
      <c r="H272" s="1">
        <v>0</v>
      </c>
      <c r="I272" s="1">
        <v>1</v>
      </c>
      <c r="J272" s="1">
        <v>2</v>
      </c>
      <c r="K272" s="1">
        <v>3</v>
      </c>
      <c r="L272" s="13">
        <v>0.48094429500000002</v>
      </c>
      <c r="M272" s="1">
        <v>51083.56</v>
      </c>
    </row>
    <row r="273" spans="1:13" x14ac:dyDescent="0.25">
      <c r="A273" t="s">
        <v>505</v>
      </c>
      <c r="B273" t="s">
        <v>61</v>
      </c>
      <c r="C273">
        <v>46896</v>
      </c>
      <c r="D273" t="s">
        <v>355</v>
      </c>
      <c r="E273" s="1">
        <v>0</v>
      </c>
      <c r="F273" s="1">
        <v>0</v>
      </c>
      <c r="G273" s="1">
        <v>0</v>
      </c>
      <c r="H273" s="1">
        <v>0</v>
      </c>
      <c r="I273" s="1">
        <v>4.5199999999999996</v>
      </c>
      <c r="J273" s="1">
        <v>0</v>
      </c>
      <c r="K273" s="1">
        <v>4.5199999999999996</v>
      </c>
      <c r="L273" s="13">
        <v>0.59670359299999998</v>
      </c>
      <c r="M273" s="1">
        <v>74112.97</v>
      </c>
    </row>
    <row r="274" spans="1:13" x14ac:dyDescent="0.25">
      <c r="A274" t="s">
        <v>505</v>
      </c>
      <c r="B274" t="s">
        <v>61</v>
      </c>
      <c r="C274">
        <v>46904</v>
      </c>
      <c r="D274" t="s">
        <v>356</v>
      </c>
      <c r="E274" s="1">
        <v>0</v>
      </c>
      <c r="F274" s="1">
        <v>0</v>
      </c>
      <c r="G274" s="1">
        <v>0</v>
      </c>
      <c r="H274" s="1">
        <v>0</v>
      </c>
      <c r="I274" s="1">
        <v>1.76</v>
      </c>
      <c r="J274" s="1">
        <v>1</v>
      </c>
      <c r="K274" s="1">
        <v>2.76</v>
      </c>
      <c r="L274" s="13">
        <v>0.19015210900000001</v>
      </c>
      <c r="M274" s="1">
        <v>27310</v>
      </c>
    </row>
    <row r="275" spans="1:13" x14ac:dyDescent="0.25">
      <c r="A275" t="s">
        <v>507</v>
      </c>
      <c r="B275" t="s">
        <v>63</v>
      </c>
      <c r="C275">
        <v>43513</v>
      </c>
      <c r="D275" t="s">
        <v>357</v>
      </c>
      <c r="E275" s="1">
        <v>0</v>
      </c>
      <c r="F275" s="1">
        <v>1</v>
      </c>
      <c r="G275" s="1">
        <v>0</v>
      </c>
      <c r="H275" s="1">
        <v>0</v>
      </c>
      <c r="I275" s="1">
        <v>6.76</v>
      </c>
      <c r="J275" s="1">
        <v>1.83</v>
      </c>
      <c r="K275" s="1">
        <v>9.59</v>
      </c>
      <c r="L275" s="13">
        <v>0.64071751099999996</v>
      </c>
      <c r="M275" s="1">
        <v>165678.03</v>
      </c>
    </row>
    <row r="276" spans="1:13" x14ac:dyDescent="0.25">
      <c r="A276" t="s">
        <v>507</v>
      </c>
      <c r="B276" t="s">
        <v>63</v>
      </c>
      <c r="C276">
        <v>43810</v>
      </c>
      <c r="D276" t="s">
        <v>358</v>
      </c>
      <c r="E276" s="1">
        <v>0</v>
      </c>
      <c r="F276" s="1">
        <v>0</v>
      </c>
      <c r="G276" s="1">
        <v>0</v>
      </c>
      <c r="H276" s="1">
        <v>0</v>
      </c>
      <c r="I276" s="1">
        <v>9</v>
      </c>
      <c r="J276" s="1">
        <v>2</v>
      </c>
      <c r="K276" s="1">
        <v>11</v>
      </c>
      <c r="L276" s="13">
        <v>0.54542155599999997</v>
      </c>
      <c r="M276" s="1">
        <v>179549.87</v>
      </c>
    </row>
    <row r="277" spans="1:13" x14ac:dyDescent="0.25">
      <c r="A277" t="s">
        <v>507</v>
      </c>
      <c r="B277" t="s">
        <v>63</v>
      </c>
      <c r="C277">
        <v>44057</v>
      </c>
      <c r="D277" t="s">
        <v>359</v>
      </c>
      <c r="E277" s="1">
        <v>0</v>
      </c>
      <c r="F277" s="1">
        <v>2</v>
      </c>
      <c r="G277" s="1">
        <v>0</v>
      </c>
      <c r="H277" s="1">
        <v>0</v>
      </c>
      <c r="I277" s="1">
        <v>21.21</v>
      </c>
      <c r="J277" s="1">
        <v>0</v>
      </c>
      <c r="K277" s="1">
        <v>23.21</v>
      </c>
      <c r="L277" s="13">
        <v>0.46690717100000001</v>
      </c>
      <c r="M277" s="1">
        <v>315679.05</v>
      </c>
    </row>
    <row r="278" spans="1:13" x14ac:dyDescent="0.25">
      <c r="A278" t="s">
        <v>507</v>
      </c>
      <c r="B278" t="s">
        <v>63</v>
      </c>
      <c r="C278">
        <v>45856</v>
      </c>
      <c r="D278" t="s">
        <v>220</v>
      </c>
      <c r="E278" s="1">
        <v>0</v>
      </c>
      <c r="F278" s="1">
        <v>1</v>
      </c>
      <c r="G278" s="1">
        <v>0</v>
      </c>
      <c r="H278" s="1">
        <v>0</v>
      </c>
      <c r="I278" s="1">
        <v>6.22</v>
      </c>
      <c r="J278" s="1">
        <v>0.17</v>
      </c>
      <c r="K278" s="1">
        <v>7.39</v>
      </c>
      <c r="L278" s="13">
        <v>0.477787144</v>
      </c>
      <c r="M278" s="1">
        <v>100163.9</v>
      </c>
    </row>
    <row r="279" spans="1:13" x14ac:dyDescent="0.25">
      <c r="A279" t="s">
        <v>507</v>
      </c>
      <c r="B279" t="s">
        <v>63</v>
      </c>
      <c r="C279">
        <v>45864</v>
      </c>
      <c r="D279" t="s">
        <v>360</v>
      </c>
      <c r="E279" s="1">
        <v>0</v>
      </c>
      <c r="F279" s="1">
        <v>0</v>
      </c>
      <c r="G279" s="1">
        <v>0</v>
      </c>
      <c r="H279" s="1">
        <v>0</v>
      </c>
      <c r="I279" s="1">
        <v>6.58</v>
      </c>
      <c r="J279" s="1">
        <v>0</v>
      </c>
      <c r="K279" s="1">
        <v>6.58</v>
      </c>
      <c r="L279" s="13">
        <v>0.46745173400000001</v>
      </c>
      <c r="M279" s="1">
        <v>93100.33</v>
      </c>
    </row>
    <row r="280" spans="1:13" x14ac:dyDescent="0.25">
      <c r="A280" t="s">
        <v>507</v>
      </c>
      <c r="B280" t="s">
        <v>63</v>
      </c>
      <c r="C280">
        <v>45872</v>
      </c>
      <c r="D280" t="s">
        <v>361</v>
      </c>
      <c r="E280" s="1">
        <v>0</v>
      </c>
      <c r="F280" s="1">
        <v>0.51</v>
      </c>
      <c r="G280" s="1">
        <v>0</v>
      </c>
      <c r="H280" s="1">
        <v>0</v>
      </c>
      <c r="I280" s="1">
        <v>4.99</v>
      </c>
      <c r="J280" s="1">
        <v>2</v>
      </c>
      <c r="K280" s="1">
        <v>7.5</v>
      </c>
      <c r="L280" s="13">
        <v>0.48917685399999999</v>
      </c>
      <c r="M280" s="1">
        <v>113680.08</v>
      </c>
    </row>
    <row r="281" spans="1:13" x14ac:dyDescent="0.25">
      <c r="A281" t="s">
        <v>507</v>
      </c>
      <c r="B281" t="s">
        <v>63</v>
      </c>
      <c r="C281">
        <v>45880</v>
      </c>
      <c r="D281" t="s">
        <v>362</v>
      </c>
      <c r="E281" s="1">
        <v>0</v>
      </c>
      <c r="F281" s="1">
        <v>2.81</v>
      </c>
      <c r="G281" s="1">
        <v>0</v>
      </c>
      <c r="H281" s="1">
        <v>0</v>
      </c>
      <c r="I281" s="1">
        <v>8.92</v>
      </c>
      <c r="J281" s="1">
        <v>1</v>
      </c>
      <c r="K281" s="1">
        <v>12.73</v>
      </c>
      <c r="L281" s="13">
        <v>0.53870786100000001</v>
      </c>
      <c r="M281" s="1">
        <v>180071.82</v>
      </c>
    </row>
    <row r="282" spans="1:13" x14ac:dyDescent="0.25">
      <c r="A282" t="s">
        <v>509</v>
      </c>
      <c r="B282" t="s">
        <v>65</v>
      </c>
      <c r="C282">
        <v>43505</v>
      </c>
      <c r="D282" t="s">
        <v>363</v>
      </c>
      <c r="E282" s="1">
        <v>1</v>
      </c>
      <c r="F282" s="1">
        <v>2</v>
      </c>
      <c r="G282" s="1">
        <v>0</v>
      </c>
      <c r="H282" s="1">
        <v>0</v>
      </c>
      <c r="I282" s="1">
        <v>2.85</v>
      </c>
      <c r="J282" s="1">
        <v>7</v>
      </c>
      <c r="K282" s="1">
        <v>12.85</v>
      </c>
      <c r="L282" s="13">
        <v>0.49391194700000002</v>
      </c>
      <c r="M282" s="1">
        <v>195208.59</v>
      </c>
    </row>
    <row r="283" spans="1:13" x14ac:dyDescent="0.25">
      <c r="A283" t="s">
        <v>509</v>
      </c>
      <c r="B283" t="s">
        <v>65</v>
      </c>
      <c r="C283">
        <v>45120</v>
      </c>
      <c r="D283" t="s">
        <v>364</v>
      </c>
      <c r="E283" s="1">
        <v>0</v>
      </c>
      <c r="F283" s="1">
        <v>0</v>
      </c>
      <c r="G283" s="1">
        <v>0</v>
      </c>
      <c r="H283" s="1">
        <v>0</v>
      </c>
      <c r="I283" s="1">
        <v>1</v>
      </c>
      <c r="J283" s="1">
        <v>0</v>
      </c>
      <c r="K283" s="1">
        <v>1</v>
      </c>
      <c r="L283" s="13">
        <v>0.38691799100000002</v>
      </c>
      <c r="M283" s="1">
        <v>12748.5</v>
      </c>
    </row>
    <row r="284" spans="1:13" x14ac:dyDescent="0.25">
      <c r="A284" t="s">
        <v>509</v>
      </c>
      <c r="B284" t="s">
        <v>65</v>
      </c>
      <c r="C284">
        <v>45468</v>
      </c>
      <c r="D284" t="s">
        <v>365</v>
      </c>
      <c r="E284" s="1">
        <v>0</v>
      </c>
      <c r="F284" s="1">
        <v>0</v>
      </c>
      <c r="G284" s="1">
        <v>0</v>
      </c>
      <c r="H284" s="1">
        <v>0</v>
      </c>
      <c r="I284" s="1">
        <v>2.35</v>
      </c>
      <c r="J284" s="1">
        <v>3</v>
      </c>
      <c r="K284" s="1">
        <v>5.35</v>
      </c>
      <c r="L284" s="13">
        <v>0.45142203400000003</v>
      </c>
      <c r="M284" s="1">
        <v>85374.36</v>
      </c>
    </row>
    <row r="285" spans="1:13" x14ac:dyDescent="0.25">
      <c r="A285" t="s">
        <v>509</v>
      </c>
      <c r="B285" t="s">
        <v>65</v>
      </c>
      <c r="C285">
        <v>45823</v>
      </c>
      <c r="D285" t="s">
        <v>366</v>
      </c>
      <c r="E285" s="1">
        <v>0</v>
      </c>
      <c r="F285" s="1">
        <v>0</v>
      </c>
      <c r="G285" s="1">
        <v>0</v>
      </c>
      <c r="H285" s="1">
        <v>0</v>
      </c>
      <c r="I285" s="1">
        <v>5</v>
      </c>
      <c r="J285" s="1">
        <v>1</v>
      </c>
      <c r="K285" s="1">
        <v>6</v>
      </c>
      <c r="L285" s="13">
        <v>0.36151550700000001</v>
      </c>
      <c r="M285" s="1">
        <v>76821.95</v>
      </c>
    </row>
    <row r="286" spans="1:13" x14ac:dyDescent="0.25">
      <c r="A286" t="s">
        <v>509</v>
      </c>
      <c r="B286" t="s">
        <v>65</v>
      </c>
      <c r="C286">
        <v>45831</v>
      </c>
      <c r="D286" t="s">
        <v>367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1</v>
      </c>
      <c r="K286" s="1">
        <v>1</v>
      </c>
      <c r="L286" s="13">
        <v>0.45023386599999998</v>
      </c>
      <c r="M286" s="1">
        <v>17562.650000000001</v>
      </c>
    </row>
    <row r="287" spans="1:13" x14ac:dyDescent="0.25">
      <c r="A287" t="s">
        <v>509</v>
      </c>
      <c r="B287" t="s">
        <v>65</v>
      </c>
      <c r="C287">
        <v>48462</v>
      </c>
      <c r="D287" t="s">
        <v>254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1</v>
      </c>
      <c r="K287" s="1">
        <v>1</v>
      </c>
      <c r="L287" s="13">
        <v>0.43729585599999998</v>
      </c>
      <c r="M287" s="1">
        <v>17230.95</v>
      </c>
    </row>
    <row r="288" spans="1:13" x14ac:dyDescent="0.25">
      <c r="A288" t="s">
        <v>509</v>
      </c>
      <c r="B288" t="s">
        <v>65</v>
      </c>
      <c r="C288">
        <v>49445</v>
      </c>
      <c r="D288" t="s">
        <v>368</v>
      </c>
      <c r="E288" s="1">
        <v>0</v>
      </c>
      <c r="F288" s="1">
        <v>0</v>
      </c>
      <c r="G288" s="1">
        <v>0</v>
      </c>
      <c r="H288" s="1">
        <v>0</v>
      </c>
      <c r="I288" s="1">
        <v>1</v>
      </c>
      <c r="J288" s="1">
        <v>0</v>
      </c>
      <c r="K288" s="1">
        <v>1</v>
      </c>
      <c r="L288" s="13">
        <v>0.41624135800000001</v>
      </c>
      <c r="M288" s="1">
        <v>13258.44</v>
      </c>
    </row>
    <row r="289" spans="1:13" x14ac:dyDescent="0.25">
      <c r="A289" t="s">
        <v>509</v>
      </c>
      <c r="B289" t="s">
        <v>65</v>
      </c>
      <c r="C289">
        <v>50351</v>
      </c>
      <c r="D289" t="s">
        <v>157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1</v>
      </c>
      <c r="K289" s="1">
        <v>1</v>
      </c>
      <c r="L289" s="13">
        <v>0.28920868</v>
      </c>
      <c r="M289" s="1">
        <v>13434.44</v>
      </c>
    </row>
    <row r="290" spans="1:13" x14ac:dyDescent="0.25">
      <c r="A290" t="s">
        <v>510</v>
      </c>
      <c r="B290" t="s">
        <v>66</v>
      </c>
      <c r="C290">
        <v>44164</v>
      </c>
      <c r="D290" t="s">
        <v>369</v>
      </c>
      <c r="E290" s="1">
        <v>0</v>
      </c>
      <c r="F290" s="1">
        <v>0</v>
      </c>
      <c r="G290" s="1">
        <v>0</v>
      </c>
      <c r="H290" s="1">
        <v>0</v>
      </c>
      <c r="I290" s="1">
        <v>3</v>
      </c>
      <c r="J290" s="1">
        <v>0</v>
      </c>
      <c r="K290" s="1">
        <v>3</v>
      </c>
      <c r="L290" s="13">
        <v>0.47796607200000002</v>
      </c>
      <c r="M290" s="1">
        <v>42995.49</v>
      </c>
    </row>
    <row r="291" spans="1:13" x14ac:dyDescent="0.25">
      <c r="A291" t="s">
        <v>510</v>
      </c>
      <c r="B291" t="s">
        <v>66</v>
      </c>
      <c r="C291">
        <v>44685</v>
      </c>
      <c r="D291" t="s">
        <v>370</v>
      </c>
      <c r="E291" s="1">
        <v>0</v>
      </c>
      <c r="F291" s="1">
        <v>0</v>
      </c>
      <c r="G291" s="1">
        <v>0</v>
      </c>
      <c r="H291" s="1">
        <v>0</v>
      </c>
      <c r="I291" s="1">
        <v>1</v>
      </c>
      <c r="J291" s="1">
        <v>0</v>
      </c>
      <c r="K291" s="1">
        <v>1</v>
      </c>
      <c r="L291" s="13">
        <v>0.58813455299999995</v>
      </c>
      <c r="M291" s="1">
        <v>16247.66</v>
      </c>
    </row>
    <row r="292" spans="1:13" x14ac:dyDescent="0.25">
      <c r="A292" t="s">
        <v>510</v>
      </c>
      <c r="B292" t="s">
        <v>66</v>
      </c>
      <c r="C292">
        <v>49205</v>
      </c>
      <c r="D292" t="s">
        <v>371</v>
      </c>
      <c r="E292" s="1">
        <v>0</v>
      </c>
      <c r="F292" s="1">
        <v>0</v>
      </c>
      <c r="G292" s="1">
        <v>0</v>
      </c>
      <c r="H292" s="1">
        <v>0</v>
      </c>
      <c r="I292" s="1">
        <v>1.1100000000000001</v>
      </c>
      <c r="J292" s="1">
        <v>0</v>
      </c>
      <c r="K292" s="1">
        <v>1.1100000000000001</v>
      </c>
      <c r="L292" s="13">
        <v>0.50830907999999997</v>
      </c>
      <c r="M292" s="1">
        <v>16494.04</v>
      </c>
    </row>
    <row r="293" spans="1:13" x14ac:dyDescent="0.25">
      <c r="A293" t="s">
        <v>510</v>
      </c>
      <c r="B293" t="s">
        <v>66</v>
      </c>
      <c r="C293">
        <v>49213</v>
      </c>
      <c r="D293" t="s">
        <v>372</v>
      </c>
      <c r="E293" s="1">
        <v>0</v>
      </c>
      <c r="F293" s="1">
        <v>0</v>
      </c>
      <c r="G293" s="1">
        <v>0</v>
      </c>
      <c r="H293" s="1">
        <v>0</v>
      </c>
      <c r="I293" s="1">
        <v>1</v>
      </c>
      <c r="J293" s="1">
        <v>0</v>
      </c>
      <c r="K293" s="1">
        <v>1</v>
      </c>
      <c r="L293" s="13">
        <v>0.44331926100000002</v>
      </c>
      <c r="M293" s="1">
        <v>13729.32</v>
      </c>
    </row>
    <row r="294" spans="1:13" x14ac:dyDescent="0.25">
      <c r="A294" t="s">
        <v>510</v>
      </c>
      <c r="B294" t="s">
        <v>66</v>
      </c>
      <c r="C294">
        <v>49221</v>
      </c>
      <c r="D294" t="s">
        <v>211</v>
      </c>
      <c r="E294" s="1">
        <v>0</v>
      </c>
      <c r="F294" s="1">
        <v>0</v>
      </c>
      <c r="G294" s="1">
        <v>0</v>
      </c>
      <c r="H294" s="1">
        <v>0</v>
      </c>
      <c r="I294" s="1">
        <v>1</v>
      </c>
      <c r="J294" s="1">
        <v>0</v>
      </c>
      <c r="K294" s="1">
        <v>1</v>
      </c>
      <c r="L294" s="13">
        <v>0.50769507300000005</v>
      </c>
      <c r="M294" s="1">
        <v>14848.82</v>
      </c>
    </row>
    <row r="295" spans="1:13" x14ac:dyDescent="0.25">
      <c r="A295" t="s">
        <v>512</v>
      </c>
      <c r="B295" t="s">
        <v>68</v>
      </c>
      <c r="C295">
        <v>44040</v>
      </c>
      <c r="D295" t="s">
        <v>373</v>
      </c>
      <c r="E295" s="1">
        <v>0</v>
      </c>
      <c r="F295" s="1">
        <v>0</v>
      </c>
      <c r="G295" s="1">
        <v>0</v>
      </c>
      <c r="H295" s="1">
        <v>0</v>
      </c>
      <c r="I295" s="1">
        <v>0.79</v>
      </c>
      <c r="J295" s="1">
        <v>0</v>
      </c>
      <c r="K295" s="1">
        <v>0.79</v>
      </c>
      <c r="L295" s="13">
        <v>0.79087746299999995</v>
      </c>
      <c r="M295" s="1">
        <v>15620.95</v>
      </c>
    </row>
    <row r="296" spans="1:13" x14ac:dyDescent="0.25">
      <c r="A296" t="s">
        <v>512</v>
      </c>
      <c r="B296" t="s">
        <v>68</v>
      </c>
      <c r="C296">
        <v>44628</v>
      </c>
      <c r="D296" t="s">
        <v>374</v>
      </c>
      <c r="E296" s="1">
        <v>0</v>
      </c>
      <c r="F296" s="1">
        <v>0</v>
      </c>
      <c r="G296" s="1">
        <v>0</v>
      </c>
      <c r="H296" s="1">
        <v>0</v>
      </c>
      <c r="I296" s="1">
        <v>5.4</v>
      </c>
      <c r="J296" s="1">
        <v>2</v>
      </c>
      <c r="K296" s="1">
        <v>7.4</v>
      </c>
      <c r="L296" s="13">
        <v>0.88405342399999998</v>
      </c>
      <c r="M296" s="1">
        <v>172894.88</v>
      </c>
    </row>
    <row r="297" spans="1:13" x14ac:dyDescent="0.25">
      <c r="A297" t="s">
        <v>512</v>
      </c>
      <c r="B297" t="s">
        <v>68</v>
      </c>
      <c r="C297">
        <v>45088</v>
      </c>
      <c r="D297" t="s">
        <v>375</v>
      </c>
      <c r="E297" s="1">
        <v>0</v>
      </c>
      <c r="F297" s="1">
        <v>0</v>
      </c>
      <c r="G297" s="1">
        <v>0</v>
      </c>
      <c r="H297" s="1">
        <v>0</v>
      </c>
      <c r="I297" s="1">
        <v>1</v>
      </c>
      <c r="J297" s="1">
        <v>0</v>
      </c>
      <c r="K297" s="1">
        <v>1</v>
      </c>
      <c r="L297" s="13">
        <v>0.32402464399999997</v>
      </c>
      <c r="M297" s="1">
        <v>11654.79</v>
      </c>
    </row>
    <row r="298" spans="1:13" x14ac:dyDescent="0.25">
      <c r="A298" t="s">
        <v>512</v>
      </c>
      <c r="B298" t="s">
        <v>68</v>
      </c>
      <c r="C298">
        <v>45104</v>
      </c>
      <c r="D298" t="s">
        <v>376</v>
      </c>
      <c r="E298" s="1">
        <v>0</v>
      </c>
      <c r="F298" s="1">
        <v>0</v>
      </c>
      <c r="G298" s="1">
        <v>0</v>
      </c>
      <c r="H298" s="1">
        <v>0</v>
      </c>
      <c r="I298" s="1">
        <v>3.6</v>
      </c>
      <c r="J298" s="1">
        <v>3.5</v>
      </c>
      <c r="K298" s="1">
        <v>7.1</v>
      </c>
      <c r="L298" s="13">
        <v>0.31946729299999999</v>
      </c>
      <c r="M298" s="1">
        <v>91407.57</v>
      </c>
    </row>
    <row r="299" spans="1:13" x14ac:dyDescent="0.25">
      <c r="A299" t="s">
        <v>512</v>
      </c>
      <c r="B299" t="s">
        <v>68</v>
      </c>
      <c r="C299">
        <v>45369</v>
      </c>
      <c r="D299" t="s">
        <v>377</v>
      </c>
      <c r="E299" s="1">
        <v>0</v>
      </c>
      <c r="F299" s="1">
        <v>2</v>
      </c>
      <c r="G299" s="1">
        <v>0</v>
      </c>
      <c r="H299" s="1">
        <v>0</v>
      </c>
      <c r="I299" s="1">
        <v>0</v>
      </c>
      <c r="J299" s="1">
        <v>2</v>
      </c>
      <c r="K299" s="1">
        <v>4</v>
      </c>
      <c r="L299" s="13">
        <v>0.50171349499999995</v>
      </c>
      <c r="M299" s="1">
        <v>53823.58</v>
      </c>
    </row>
    <row r="300" spans="1:13" x14ac:dyDescent="0.25">
      <c r="A300" t="s">
        <v>512</v>
      </c>
      <c r="B300" t="s">
        <v>68</v>
      </c>
      <c r="C300">
        <v>45492</v>
      </c>
      <c r="D300" t="s">
        <v>378</v>
      </c>
      <c r="E300" s="1">
        <v>0</v>
      </c>
      <c r="F300" s="1">
        <v>0</v>
      </c>
      <c r="G300" s="1">
        <v>0</v>
      </c>
      <c r="H300" s="1">
        <v>0</v>
      </c>
      <c r="I300" s="1">
        <v>6.95</v>
      </c>
      <c r="J300" s="1">
        <v>1</v>
      </c>
      <c r="K300" s="1">
        <v>7.95</v>
      </c>
      <c r="L300" s="13">
        <v>0.22882613299999999</v>
      </c>
      <c r="M300" s="1">
        <v>81381.460000000006</v>
      </c>
    </row>
    <row r="301" spans="1:13" x14ac:dyDescent="0.25">
      <c r="A301" t="s">
        <v>512</v>
      </c>
      <c r="B301" t="s">
        <v>68</v>
      </c>
      <c r="C301">
        <v>47878</v>
      </c>
      <c r="D301" t="s">
        <v>379</v>
      </c>
      <c r="E301" s="1">
        <v>0</v>
      </c>
      <c r="F301" s="1">
        <v>0</v>
      </c>
      <c r="G301" s="1">
        <v>0</v>
      </c>
      <c r="H301" s="1">
        <v>0</v>
      </c>
      <c r="I301" s="1">
        <v>1</v>
      </c>
      <c r="J301" s="1">
        <v>0</v>
      </c>
      <c r="K301" s="1">
        <v>1</v>
      </c>
      <c r="L301" s="13">
        <v>0.05</v>
      </c>
      <c r="M301" s="1">
        <v>6889.5</v>
      </c>
    </row>
    <row r="302" spans="1:13" x14ac:dyDescent="0.25">
      <c r="A302" t="s">
        <v>512</v>
      </c>
      <c r="B302" t="s">
        <v>68</v>
      </c>
      <c r="C302">
        <v>47886</v>
      </c>
      <c r="D302" t="s">
        <v>380</v>
      </c>
      <c r="E302" s="1">
        <v>0</v>
      </c>
      <c r="F302" s="1">
        <v>0</v>
      </c>
      <c r="G302" s="1">
        <v>0</v>
      </c>
      <c r="H302" s="1">
        <v>1</v>
      </c>
      <c r="I302" s="1">
        <v>3</v>
      </c>
      <c r="J302" s="1">
        <v>2</v>
      </c>
      <c r="K302" s="1">
        <v>6</v>
      </c>
      <c r="L302" s="13">
        <v>0.49919456899999998</v>
      </c>
      <c r="M302" s="1">
        <v>94168.84</v>
      </c>
    </row>
    <row r="303" spans="1:13" x14ac:dyDescent="0.25">
      <c r="A303" t="s">
        <v>512</v>
      </c>
      <c r="B303" t="s">
        <v>68</v>
      </c>
      <c r="C303">
        <v>47894</v>
      </c>
      <c r="D303" t="s">
        <v>381</v>
      </c>
      <c r="E303" s="1">
        <v>0</v>
      </c>
      <c r="F303" s="1">
        <v>1</v>
      </c>
      <c r="G303" s="1">
        <v>0</v>
      </c>
      <c r="H303" s="1">
        <v>0</v>
      </c>
      <c r="I303" s="1">
        <v>5</v>
      </c>
      <c r="J303" s="1">
        <v>5.5</v>
      </c>
      <c r="K303" s="1">
        <v>11.5</v>
      </c>
      <c r="L303" s="13">
        <v>0.210519548</v>
      </c>
      <c r="M303" s="1">
        <v>118061.8</v>
      </c>
    </row>
    <row r="304" spans="1:13" x14ac:dyDescent="0.25">
      <c r="A304" t="s">
        <v>512</v>
      </c>
      <c r="B304" t="s">
        <v>68</v>
      </c>
      <c r="C304">
        <v>47902</v>
      </c>
      <c r="D304" t="s">
        <v>328</v>
      </c>
      <c r="E304" s="1">
        <v>0</v>
      </c>
      <c r="F304" s="1">
        <v>0</v>
      </c>
      <c r="G304" s="1">
        <v>0</v>
      </c>
      <c r="H304" s="1">
        <v>0</v>
      </c>
      <c r="I304" s="1">
        <v>1</v>
      </c>
      <c r="J304" s="1">
        <v>0</v>
      </c>
      <c r="K304" s="1">
        <v>1</v>
      </c>
      <c r="L304" s="13">
        <v>0.31881008</v>
      </c>
      <c r="M304" s="1">
        <v>11564.11</v>
      </c>
    </row>
    <row r="305" spans="1:13" x14ac:dyDescent="0.25">
      <c r="A305" t="s">
        <v>513</v>
      </c>
      <c r="B305" t="s">
        <v>69</v>
      </c>
      <c r="C305">
        <v>44032</v>
      </c>
      <c r="D305" t="s">
        <v>382</v>
      </c>
      <c r="E305" s="1">
        <v>0</v>
      </c>
      <c r="F305" s="1">
        <v>0.46</v>
      </c>
      <c r="G305" s="1">
        <v>0</v>
      </c>
      <c r="H305" s="1">
        <v>0</v>
      </c>
      <c r="I305" s="1">
        <v>4.84</v>
      </c>
      <c r="J305" s="1">
        <v>2.67</v>
      </c>
      <c r="K305" s="1">
        <v>7.97</v>
      </c>
      <c r="L305" s="13">
        <v>0.55128141799999997</v>
      </c>
      <c r="M305" s="1">
        <v>133130.71</v>
      </c>
    </row>
    <row r="306" spans="1:13" x14ac:dyDescent="0.25">
      <c r="A306" t="s">
        <v>513</v>
      </c>
      <c r="B306" t="s">
        <v>69</v>
      </c>
      <c r="C306">
        <v>45013</v>
      </c>
      <c r="D306" t="s">
        <v>261</v>
      </c>
      <c r="E306" s="1">
        <v>0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  <c r="K306" s="1">
        <v>1</v>
      </c>
      <c r="L306" s="13">
        <v>0.73358231399999996</v>
      </c>
      <c r="M306" s="1">
        <v>18777</v>
      </c>
    </row>
    <row r="307" spans="1:13" x14ac:dyDescent="0.25">
      <c r="A307" t="s">
        <v>513</v>
      </c>
      <c r="B307" t="s">
        <v>69</v>
      </c>
      <c r="C307">
        <v>65680</v>
      </c>
      <c r="D307" t="s">
        <v>383</v>
      </c>
      <c r="E307" s="1">
        <v>0</v>
      </c>
      <c r="F307" s="1">
        <v>1</v>
      </c>
      <c r="G307" s="1">
        <v>0</v>
      </c>
      <c r="H307" s="1">
        <v>0</v>
      </c>
      <c r="I307" s="1">
        <v>4.08</v>
      </c>
      <c r="J307" s="1">
        <v>7.1</v>
      </c>
      <c r="K307" s="1">
        <v>12.18</v>
      </c>
      <c r="L307" s="13">
        <v>0.34555387399999998</v>
      </c>
      <c r="M307" s="1">
        <v>162123.65</v>
      </c>
    </row>
    <row r="308" spans="1:13" x14ac:dyDescent="0.25">
      <c r="A308" t="s">
        <v>514</v>
      </c>
      <c r="B308" t="s">
        <v>70</v>
      </c>
      <c r="C308">
        <v>45278</v>
      </c>
      <c r="D308" t="s">
        <v>384</v>
      </c>
      <c r="E308" s="1">
        <v>0</v>
      </c>
      <c r="F308" s="1">
        <v>2.86</v>
      </c>
      <c r="G308" s="1">
        <v>0</v>
      </c>
      <c r="H308" s="1">
        <v>0</v>
      </c>
      <c r="I308" s="1">
        <v>6.5</v>
      </c>
      <c r="J308" s="1">
        <v>3</v>
      </c>
      <c r="K308" s="1">
        <v>12.36</v>
      </c>
      <c r="L308" s="13">
        <v>0.227899515</v>
      </c>
      <c r="M308" s="1">
        <v>120306.23</v>
      </c>
    </row>
    <row r="309" spans="1:13" x14ac:dyDescent="0.25">
      <c r="A309" t="s">
        <v>514</v>
      </c>
      <c r="B309" t="s">
        <v>70</v>
      </c>
      <c r="C309">
        <v>46177</v>
      </c>
      <c r="D309" t="s">
        <v>385</v>
      </c>
      <c r="E309" s="1">
        <v>0</v>
      </c>
      <c r="F309" s="1">
        <v>0</v>
      </c>
      <c r="G309" s="1">
        <v>0</v>
      </c>
      <c r="H309" s="1">
        <v>0</v>
      </c>
      <c r="I309" s="1">
        <v>2</v>
      </c>
      <c r="J309" s="1">
        <v>2</v>
      </c>
      <c r="K309" s="1">
        <v>4</v>
      </c>
      <c r="L309" s="13">
        <v>0.40177652899999999</v>
      </c>
      <c r="M309" s="1">
        <v>58654.48</v>
      </c>
    </row>
    <row r="310" spans="1:13" x14ac:dyDescent="0.25">
      <c r="A310" t="s">
        <v>514</v>
      </c>
      <c r="B310" t="s">
        <v>70</v>
      </c>
      <c r="C310">
        <v>47548</v>
      </c>
      <c r="D310" t="s">
        <v>219</v>
      </c>
      <c r="E310" s="1">
        <v>0</v>
      </c>
      <c r="F310" s="1">
        <v>0</v>
      </c>
      <c r="G310" s="1">
        <v>0</v>
      </c>
      <c r="H310" s="1">
        <v>0</v>
      </c>
      <c r="I310" s="1">
        <v>1</v>
      </c>
      <c r="J310" s="1">
        <v>0</v>
      </c>
      <c r="K310" s="1">
        <v>1</v>
      </c>
      <c r="L310" s="13">
        <v>0.35533044600000002</v>
      </c>
      <c r="M310" s="1">
        <v>12199.2</v>
      </c>
    </row>
    <row r="311" spans="1:13" x14ac:dyDescent="0.25">
      <c r="A311" t="s">
        <v>514</v>
      </c>
      <c r="B311" t="s">
        <v>70</v>
      </c>
      <c r="C311">
        <v>49890</v>
      </c>
      <c r="D311" t="s">
        <v>326</v>
      </c>
      <c r="E311" s="1">
        <v>0</v>
      </c>
      <c r="F311" s="1">
        <v>0</v>
      </c>
      <c r="G311" s="1">
        <v>0</v>
      </c>
      <c r="H311" s="1">
        <v>0</v>
      </c>
      <c r="I311" s="1">
        <v>1</v>
      </c>
      <c r="J311" s="1">
        <v>0</v>
      </c>
      <c r="K311" s="1">
        <v>1</v>
      </c>
      <c r="L311" s="13">
        <v>0.58876263699999998</v>
      </c>
      <c r="M311" s="1">
        <v>16258.58</v>
      </c>
    </row>
    <row r="312" spans="1:13" x14ac:dyDescent="0.25">
      <c r="A312" t="s">
        <v>514</v>
      </c>
      <c r="B312" t="s">
        <v>70</v>
      </c>
      <c r="C312">
        <v>49940</v>
      </c>
      <c r="D312" t="s">
        <v>330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1</v>
      </c>
      <c r="K312" s="1">
        <v>1</v>
      </c>
      <c r="L312" s="13">
        <v>0.60482401399999997</v>
      </c>
      <c r="M312" s="1">
        <v>21525.87</v>
      </c>
    </row>
    <row r="313" spans="1:13" x14ac:dyDescent="0.25">
      <c r="A313" t="s">
        <v>519</v>
      </c>
      <c r="B313" t="s">
        <v>75</v>
      </c>
      <c r="C313">
        <v>44560</v>
      </c>
      <c r="D313" t="s">
        <v>386</v>
      </c>
      <c r="E313" s="1">
        <v>0</v>
      </c>
      <c r="F313" s="1">
        <v>0</v>
      </c>
      <c r="G313" s="1">
        <v>0</v>
      </c>
      <c r="H313" s="1">
        <v>0</v>
      </c>
      <c r="I313" s="1">
        <v>3</v>
      </c>
      <c r="J313" s="1">
        <v>0</v>
      </c>
      <c r="K313" s="1">
        <v>3</v>
      </c>
      <c r="L313" s="13">
        <v>0.602466159</v>
      </c>
      <c r="M313" s="1">
        <v>49490.66</v>
      </c>
    </row>
    <row r="314" spans="1:13" x14ac:dyDescent="0.25">
      <c r="A314" t="s">
        <v>519</v>
      </c>
      <c r="B314" t="s">
        <v>75</v>
      </c>
      <c r="C314">
        <v>45096</v>
      </c>
      <c r="D314" t="s">
        <v>387</v>
      </c>
      <c r="E314" s="1">
        <v>0</v>
      </c>
      <c r="F314" s="1">
        <v>0</v>
      </c>
      <c r="G314" s="1">
        <v>0</v>
      </c>
      <c r="H314" s="1">
        <v>0</v>
      </c>
      <c r="I314" s="1">
        <v>1.81</v>
      </c>
      <c r="J314" s="1">
        <v>0</v>
      </c>
      <c r="K314" s="1">
        <v>1.81</v>
      </c>
      <c r="L314" s="13">
        <v>0.57888039400000002</v>
      </c>
      <c r="M314" s="1">
        <v>29116.98</v>
      </c>
    </row>
    <row r="315" spans="1:13" x14ac:dyDescent="0.25">
      <c r="A315" t="s">
        <v>519</v>
      </c>
      <c r="B315" t="s">
        <v>75</v>
      </c>
      <c r="C315">
        <v>47712</v>
      </c>
      <c r="D315" t="s">
        <v>388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3</v>
      </c>
      <c r="K315" s="1">
        <v>3</v>
      </c>
      <c r="L315" s="13">
        <v>0.39506776300000002</v>
      </c>
      <c r="M315" s="1">
        <v>48445.06</v>
      </c>
    </row>
    <row r="316" spans="1:13" x14ac:dyDescent="0.25">
      <c r="A316" t="s">
        <v>519</v>
      </c>
      <c r="B316" t="s">
        <v>75</v>
      </c>
      <c r="C316">
        <v>47720</v>
      </c>
      <c r="D316" t="s">
        <v>389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1</v>
      </c>
      <c r="K316" s="1">
        <v>1</v>
      </c>
      <c r="L316" s="13">
        <v>0.58954382900000002</v>
      </c>
      <c r="M316" s="1">
        <v>21134.14</v>
      </c>
    </row>
    <row r="317" spans="1:13" x14ac:dyDescent="0.25">
      <c r="A317" t="s">
        <v>519</v>
      </c>
      <c r="B317" t="s">
        <v>75</v>
      </c>
      <c r="C317">
        <v>47746</v>
      </c>
      <c r="D317" t="s">
        <v>251</v>
      </c>
      <c r="E317" s="1">
        <v>0</v>
      </c>
      <c r="F317" s="1">
        <v>0</v>
      </c>
      <c r="G317" s="1">
        <v>0</v>
      </c>
      <c r="H317" s="1">
        <v>0</v>
      </c>
      <c r="I317" s="1">
        <v>1</v>
      </c>
      <c r="J317" s="1">
        <v>0</v>
      </c>
      <c r="K317" s="1">
        <v>1</v>
      </c>
      <c r="L317" s="13">
        <v>0.52082150800000004</v>
      </c>
      <c r="M317" s="1">
        <v>15077.09</v>
      </c>
    </row>
    <row r="318" spans="1:13" x14ac:dyDescent="0.25">
      <c r="A318" t="s">
        <v>523</v>
      </c>
      <c r="B318" t="s">
        <v>79</v>
      </c>
      <c r="C318">
        <v>43778</v>
      </c>
      <c r="D318" t="s">
        <v>390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1</v>
      </c>
      <c r="K318" s="1">
        <v>1</v>
      </c>
      <c r="L318" s="13">
        <v>0.75370231300000001</v>
      </c>
      <c r="M318" s="1">
        <v>25342.67</v>
      </c>
    </row>
    <row r="319" spans="1:13" x14ac:dyDescent="0.25">
      <c r="A319" t="s">
        <v>523</v>
      </c>
      <c r="B319" t="s">
        <v>79</v>
      </c>
      <c r="C319">
        <v>43893</v>
      </c>
      <c r="D319" t="s">
        <v>391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1</v>
      </c>
      <c r="K319" s="1">
        <v>1</v>
      </c>
      <c r="L319" s="13">
        <v>0.526866854</v>
      </c>
      <c r="M319" s="1">
        <v>19527.29</v>
      </c>
    </row>
    <row r="320" spans="1:13" x14ac:dyDescent="0.25">
      <c r="A320" t="s">
        <v>523</v>
      </c>
      <c r="B320" t="s">
        <v>79</v>
      </c>
      <c r="C320">
        <v>44487</v>
      </c>
      <c r="D320" t="s">
        <v>320</v>
      </c>
      <c r="E320" s="1">
        <v>0</v>
      </c>
      <c r="F320" s="1">
        <v>0.98</v>
      </c>
      <c r="G320" s="1">
        <v>0</v>
      </c>
      <c r="H320" s="1">
        <v>0</v>
      </c>
      <c r="I320" s="1">
        <v>0</v>
      </c>
      <c r="J320" s="1">
        <v>2.83</v>
      </c>
      <c r="K320" s="1">
        <v>3.81</v>
      </c>
      <c r="L320" s="13">
        <v>0.48422027499999998</v>
      </c>
      <c r="M320" s="1">
        <v>59968.21</v>
      </c>
    </row>
    <row r="321" spans="1:13" x14ac:dyDescent="0.25">
      <c r="A321" t="s">
        <v>523</v>
      </c>
      <c r="B321" t="s">
        <v>79</v>
      </c>
      <c r="C321">
        <v>50302</v>
      </c>
      <c r="D321" t="s">
        <v>449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1</v>
      </c>
      <c r="K321" s="1">
        <v>1</v>
      </c>
      <c r="L321" s="13">
        <v>0.41559218199999998</v>
      </c>
      <c r="M321" s="1">
        <v>16674.54</v>
      </c>
    </row>
    <row r="322" spans="1:13" x14ac:dyDescent="0.25">
      <c r="A322" t="s">
        <v>526</v>
      </c>
      <c r="B322" t="s">
        <v>82</v>
      </c>
      <c r="C322">
        <v>44610</v>
      </c>
      <c r="D322" t="s">
        <v>392</v>
      </c>
      <c r="E322" s="1">
        <v>0</v>
      </c>
      <c r="F322" s="1">
        <v>0</v>
      </c>
      <c r="G322" s="1">
        <v>0</v>
      </c>
      <c r="H322" s="1">
        <v>0</v>
      </c>
      <c r="I322" s="1">
        <v>1</v>
      </c>
      <c r="J322" s="1">
        <v>0</v>
      </c>
      <c r="K322" s="1">
        <v>1</v>
      </c>
      <c r="L322" s="13">
        <v>0.47478260500000002</v>
      </c>
      <c r="M322" s="1">
        <v>14276.47</v>
      </c>
    </row>
    <row r="323" spans="1:13" x14ac:dyDescent="0.25">
      <c r="A323" t="s">
        <v>526</v>
      </c>
      <c r="B323" t="s">
        <v>82</v>
      </c>
      <c r="C323">
        <v>45120</v>
      </c>
      <c r="D323" t="s">
        <v>364</v>
      </c>
      <c r="E323" s="1">
        <v>0</v>
      </c>
      <c r="F323" s="1">
        <v>0</v>
      </c>
      <c r="G323" s="1">
        <v>0</v>
      </c>
      <c r="H323" s="1">
        <v>0</v>
      </c>
      <c r="I323" s="1">
        <v>5.9</v>
      </c>
      <c r="J323" s="1">
        <v>1</v>
      </c>
      <c r="K323" s="1">
        <v>6.9</v>
      </c>
      <c r="L323" s="13">
        <v>0.38691799100000002</v>
      </c>
      <c r="M323" s="1">
        <v>91155.59</v>
      </c>
    </row>
    <row r="324" spans="1:13" x14ac:dyDescent="0.25">
      <c r="A324" t="s">
        <v>526</v>
      </c>
      <c r="B324" t="s">
        <v>82</v>
      </c>
      <c r="C324">
        <v>45591</v>
      </c>
      <c r="D324" t="s">
        <v>393</v>
      </c>
      <c r="E324" s="1">
        <v>0</v>
      </c>
      <c r="F324" s="1">
        <v>0</v>
      </c>
      <c r="G324" s="1">
        <v>0</v>
      </c>
      <c r="H324" s="1">
        <v>0</v>
      </c>
      <c r="I324" s="1">
        <v>1</v>
      </c>
      <c r="J324" s="1">
        <v>1</v>
      </c>
      <c r="K324" s="1">
        <v>2</v>
      </c>
      <c r="L324" s="13">
        <v>0.68124743399999999</v>
      </c>
      <c r="M324" s="1">
        <v>41352.03</v>
      </c>
    </row>
    <row r="325" spans="1:13" x14ac:dyDescent="0.25">
      <c r="A325" t="s">
        <v>526</v>
      </c>
      <c r="B325" t="s">
        <v>82</v>
      </c>
      <c r="C325">
        <v>50534</v>
      </c>
      <c r="D325" t="s">
        <v>394</v>
      </c>
      <c r="E325" s="1">
        <v>0</v>
      </c>
      <c r="F325" s="1">
        <v>0</v>
      </c>
      <c r="G325" s="1">
        <v>0</v>
      </c>
      <c r="H325" s="1">
        <v>0</v>
      </c>
      <c r="I325" s="1">
        <v>3</v>
      </c>
      <c r="J325" s="1">
        <v>1</v>
      </c>
      <c r="K325" s="1">
        <v>4</v>
      </c>
      <c r="L325" s="13">
        <v>0.42130405700000001</v>
      </c>
      <c r="M325" s="1">
        <v>56860.4</v>
      </c>
    </row>
    <row r="326" spans="1:13" x14ac:dyDescent="0.25">
      <c r="A326" t="s">
        <v>526</v>
      </c>
      <c r="B326" t="s">
        <v>82</v>
      </c>
      <c r="C326">
        <v>50542</v>
      </c>
      <c r="D326" t="s">
        <v>395</v>
      </c>
      <c r="E326" s="1">
        <v>0</v>
      </c>
      <c r="F326" s="1">
        <v>0</v>
      </c>
      <c r="G326" s="1">
        <v>0</v>
      </c>
      <c r="H326" s="1">
        <v>0</v>
      </c>
      <c r="I326" s="1">
        <v>1</v>
      </c>
      <c r="J326" s="1">
        <v>1.57</v>
      </c>
      <c r="K326" s="1">
        <v>2.57</v>
      </c>
      <c r="L326" s="13">
        <v>0.348357466</v>
      </c>
      <c r="M326" s="1">
        <v>35550.76</v>
      </c>
    </row>
    <row r="327" spans="1:13" x14ac:dyDescent="0.25">
      <c r="A327" t="s">
        <v>526</v>
      </c>
      <c r="B327" t="s">
        <v>82</v>
      </c>
      <c r="C327">
        <v>50559</v>
      </c>
      <c r="D327" t="s">
        <v>396</v>
      </c>
      <c r="E327" s="1">
        <v>0</v>
      </c>
      <c r="F327" s="1">
        <v>0</v>
      </c>
      <c r="G327" s="1">
        <v>0</v>
      </c>
      <c r="H327" s="1">
        <v>0</v>
      </c>
      <c r="I327" s="1">
        <v>2</v>
      </c>
      <c r="J327" s="1">
        <v>0</v>
      </c>
      <c r="K327" s="1">
        <v>2</v>
      </c>
      <c r="L327" s="13">
        <v>0.45511523399999998</v>
      </c>
      <c r="M327" s="1">
        <v>27868.91</v>
      </c>
    </row>
    <row r="328" spans="1:13" x14ac:dyDescent="0.25">
      <c r="A328" t="s">
        <v>526</v>
      </c>
      <c r="B328" t="s">
        <v>82</v>
      </c>
      <c r="C328">
        <v>50567</v>
      </c>
      <c r="D328" t="s">
        <v>397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1</v>
      </c>
      <c r="K328" s="1">
        <v>1</v>
      </c>
      <c r="L328" s="13">
        <v>0.494657022</v>
      </c>
      <c r="M328" s="1">
        <v>18701.52</v>
      </c>
    </row>
    <row r="329" spans="1:13" x14ac:dyDescent="0.25">
      <c r="A329" t="s">
        <v>526</v>
      </c>
      <c r="B329" t="s">
        <v>82</v>
      </c>
      <c r="C329">
        <v>50583</v>
      </c>
      <c r="D329" t="s">
        <v>211</v>
      </c>
      <c r="E329" s="1">
        <v>0</v>
      </c>
      <c r="F329" s="1">
        <v>0</v>
      </c>
      <c r="G329" s="1">
        <v>0</v>
      </c>
      <c r="H329" s="1">
        <v>0</v>
      </c>
      <c r="I329" s="1">
        <v>6</v>
      </c>
      <c r="J329" s="1">
        <v>0</v>
      </c>
      <c r="K329" s="1">
        <v>6</v>
      </c>
      <c r="L329" s="13">
        <v>0.28542641400000002</v>
      </c>
      <c r="M329" s="1">
        <v>65901.39</v>
      </c>
    </row>
    <row r="330" spans="1:13" x14ac:dyDescent="0.25">
      <c r="A330" t="s">
        <v>526</v>
      </c>
      <c r="B330" t="s">
        <v>82</v>
      </c>
      <c r="C330">
        <v>50591</v>
      </c>
      <c r="D330" t="s">
        <v>398</v>
      </c>
      <c r="E330" s="1">
        <v>0</v>
      </c>
      <c r="F330" s="1">
        <v>0</v>
      </c>
      <c r="G330" s="1">
        <v>0</v>
      </c>
      <c r="H330" s="1">
        <v>0</v>
      </c>
      <c r="I330" s="1">
        <v>3</v>
      </c>
      <c r="J330" s="1">
        <v>0</v>
      </c>
      <c r="K330" s="1">
        <v>3</v>
      </c>
      <c r="L330" s="13">
        <v>0.40838086299999998</v>
      </c>
      <c r="M330" s="1">
        <v>39365.230000000003</v>
      </c>
    </row>
    <row r="331" spans="1:13" x14ac:dyDescent="0.25">
      <c r="A331" t="s">
        <v>527</v>
      </c>
      <c r="B331" t="s">
        <v>83</v>
      </c>
      <c r="C331">
        <v>44149</v>
      </c>
      <c r="D331" t="s">
        <v>399</v>
      </c>
      <c r="E331" s="1">
        <v>0</v>
      </c>
      <c r="F331" s="1">
        <v>0</v>
      </c>
      <c r="G331" s="1">
        <v>0</v>
      </c>
      <c r="H331" s="1">
        <v>0</v>
      </c>
      <c r="I331" s="1">
        <v>12.9</v>
      </c>
      <c r="J331" s="1">
        <v>4.91</v>
      </c>
      <c r="K331" s="1">
        <v>17.809999999999999</v>
      </c>
      <c r="L331" s="13">
        <v>0.62893453499999996</v>
      </c>
      <c r="M331" s="1">
        <v>327474.53000000003</v>
      </c>
    </row>
    <row r="332" spans="1:13" x14ac:dyDescent="0.25">
      <c r="A332" t="s">
        <v>527</v>
      </c>
      <c r="B332" t="s">
        <v>83</v>
      </c>
      <c r="C332">
        <v>45294</v>
      </c>
      <c r="D332" t="s">
        <v>400</v>
      </c>
      <c r="E332" s="1">
        <v>0</v>
      </c>
      <c r="F332" s="1">
        <v>0</v>
      </c>
      <c r="G332" s="1">
        <v>0</v>
      </c>
      <c r="H332" s="1">
        <v>0</v>
      </c>
      <c r="I332" s="1">
        <v>4.6500000000000004</v>
      </c>
      <c r="J332" s="1">
        <v>0</v>
      </c>
      <c r="K332" s="1">
        <v>4.6500000000000004</v>
      </c>
      <c r="L332" s="13">
        <v>0.67750400099999997</v>
      </c>
      <c r="M332" s="1">
        <v>82778.34</v>
      </c>
    </row>
    <row r="333" spans="1:13" x14ac:dyDescent="0.25">
      <c r="A333" t="s">
        <v>527</v>
      </c>
      <c r="B333" t="s">
        <v>83</v>
      </c>
      <c r="C333">
        <v>47928</v>
      </c>
      <c r="D333" t="s">
        <v>401</v>
      </c>
      <c r="E333" s="1">
        <v>0</v>
      </c>
      <c r="F333" s="1">
        <v>0</v>
      </c>
      <c r="G333" s="1">
        <v>0</v>
      </c>
      <c r="H333" s="1">
        <v>0</v>
      </c>
      <c r="I333" s="1">
        <v>2.52</v>
      </c>
      <c r="J333" s="1">
        <v>1</v>
      </c>
      <c r="K333" s="1">
        <v>3.52</v>
      </c>
      <c r="L333" s="13">
        <v>0.78664999599999996</v>
      </c>
      <c r="M333" s="1">
        <v>75830.95</v>
      </c>
    </row>
    <row r="334" spans="1:13" x14ac:dyDescent="0.25">
      <c r="A334" t="s">
        <v>527</v>
      </c>
      <c r="B334" t="s">
        <v>83</v>
      </c>
      <c r="C334">
        <v>47936</v>
      </c>
      <c r="D334" t="s">
        <v>402</v>
      </c>
      <c r="E334" s="1">
        <v>0</v>
      </c>
      <c r="F334" s="1">
        <v>0</v>
      </c>
      <c r="G334" s="1">
        <v>0</v>
      </c>
      <c r="H334" s="1">
        <v>0</v>
      </c>
      <c r="I334" s="1">
        <v>1.1100000000000001</v>
      </c>
      <c r="J334" s="1">
        <v>0</v>
      </c>
      <c r="K334" s="1">
        <v>1.1100000000000001</v>
      </c>
      <c r="L334" s="13">
        <v>0.52713460700000003</v>
      </c>
      <c r="M334" s="1">
        <v>16857.43</v>
      </c>
    </row>
    <row r="335" spans="1:13" x14ac:dyDescent="0.25">
      <c r="A335" t="s">
        <v>527</v>
      </c>
      <c r="B335" t="s">
        <v>83</v>
      </c>
      <c r="C335">
        <v>47944</v>
      </c>
      <c r="D335" t="s">
        <v>403</v>
      </c>
      <c r="E335" s="1">
        <v>0</v>
      </c>
      <c r="F335" s="1">
        <v>0.95</v>
      </c>
      <c r="G335" s="1">
        <v>0</v>
      </c>
      <c r="H335" s="1">
        <v>0</v>
      </c>
      <c r="I335" s="1">
        <v>2</v>
      </c>
      <c r="J335" s="1">
        <v>1.04</v>
      </c>
      <c r="K335" s="1">
        <v>3.99</v>
      </c>
      <c r="L335" s="13">
        <v>0.42063442099999998</v>
      </c>
      <c r="M335" s="1">
        <v>51465.03</v>
      </c>
    </row>
    <row r="336" spans="1:13" x14ac:dyDescent="0.25">
      <c r="A336" t="s">
        <v>527</v>
      </c>
      <c r="B336" t="s">
        <v>83</v>
      </c>
      <c r="C336">
        <v>47951</v>
      </c>
      <c r="D336" t="s">
        <v>404</v>
      </c>
      <c r="E336" s="1">
        <v>0</v>
      </c>
      <c r="F336" s="1">
        <v>0</v>
      </c>
      <c r="G336" s="1">
        <v>0</v>
      </c>
      <c r="H336" s="1">
        <v>0</v>
      </c>
      <c r="I336" s="1">
        <v>11.81</v>
      </c>
      <c r="J336" s="1">
        <v>4</v>
      </c>
      <c r="K336" s="1">
        <v>15.81</v>
      </c>
      <c r="L336" s="13">
        <v>0.63712757399999997</v>
      </c>
      <c r="M336" s="1">
        <v>291363.01</v>
      </c>
    </row>
    <row r="337" spans="1:13" x14ac:dyDescent="0.25">
      <c r="A337" t="s">
        <v>527</v>
      </c>
      <c r="B337" t="s">
        <v>83</v>
      </c>
      <c r="C337">
        <v>47969</v>
      </c>
      <c r="D337" t="s">
        <v>405</v>
      </c>
      <c r="E337" s="1">
        <v>0</v>
      </c>
      <c r="F337" s="1">
        <v>1</v>
      </c>
      <c r="G337" s="1">
        <v>0</v>
      </c>
      <c r="H337" s="1">
        <v>0</v>
      </c>
      <c r="I337" s="1">
        <v>2</v>
      </c>
      <c r="J337" s="1">
        <v>3</v>
      </c>
      <c r="K337" s="1">
        <v>6</v>
      </c>
      <c r="L337" s="13">
        <v>0.70717370999999996</v>
      </c>
      <c r="M337" s="1">
        <v>117937.17</v>
      </c>
    </row>
    <row r="338" spans="1:13" x14ac:dyDescent="0.25">
      <c r="A338" t="s">
        <v>533</v>
      </c>
      <c r="B338" t="s">
        <v>89</v>
      </c>
      <c r="C338">
        <v>49122</v>
      </c>
      <c r="D338" t="s">
        <v>406</v>
      </c>
      <c r="E338" s="1">
        <v>0</v>
      </c>
      <c r="F338" s="1">
        <v>3</v>
      </c>
      <c r="G338" s="1">
        <v>0</v>
      </c>
      <c r="H338" s="1">
        <v>0</v>
      </c>
      <c r="I338" s="1">
        <v>0.64</v>
      </c>
      <c r="J338" s="1">
        <v>3</v>
      </c>
      <c r="K338" s="1">
        <v>6.64</v>
      </c>
      <c r="L338" s="13">
        <v>0.80386812600000002</v>
      </c>
      <c r="M338" s="1">
        <v>120404.31</v>
      </c>
    </row>
    <row r="339" spans="1:13" x14ac:dyDescent="0.25">
      <c r="A339" t="s">
        <v>533</v>
      </c>
      <c r="B339" t="s">
        <v>89</v>
      </c>
      <c r="C339">
        <v>49130</v>
      </c>
      <c r="D339" t="s">
        <v>194</v>
      </c>
      <c r="E339" s="1">
        <v>0</v>
      </c>
      <c r="F339" s="1">
        <v>1</v>
      </c>
      <c r="G339" s="1">
        <v>0</v>
      </c>
      <c r="H339" s="1">
        <v>0</v>
      </c>
      <c r="I339" s="1">
        <v>2.73</v>
      </c>
      <c r="J339" s="1">
        <v>3</v>
      </c>
      <c r="K339" s="1">
        <v>6.73</v>
      </c>
      <c r="L339" s="13">
        <v>0.62631606900000003</v>
      </c>
      <c r="M339" s="1">
        <v>120927.76</v>
      </c>
    </row>
    <row r="340" spans="1:13" x14ac:dyDescent="0.25">
      <c r="A340" t="s">
        <v>533</v>
      </c>
      <c r="B340" t="s">
        <v>89</v>
      </c>
      <c r="C340">
        <v>49148</v>
      </c>
      <c r="D340" t="s">
        <v>407</v>
      </c>
      <c r="E340" s="1">
        <v>0</v>
      </c>
      <c r="F340" s="1">
        <v>0</v>
      </c>
      <c r="G340" s="1">
        <v>0</v>
      </c>
      <c r="H340" s="1">
        <v>0</v>
      </c>
      <c r="I340" s="1">
        <v>5</v>
      </c>
      <c r="J340" s="1">
        <v>5.5</v>
      </c>
      <c r="K340" s="1">
        <v>10.5</v>
      </c>
      <c r="L340" s="13">
        <v>0.68252160299999998</v>
      </c>
      <c r="M340" s="1">
        <v>218793.19</v>
      </c>
    </row>
    <row r="341" spans="1:13" x14ac:dyDescent="0.25">
      <c r="A341" t="s">
        <v>533</v>
      </c>
      <c r="B341" t="s">
        <v>89</v>
      </c>
      <c r="C341">
        <v>49155</v>
      </c>
      <c r="D341" t="s">
        <v>408</v>
      </c>
      <c r="E341" s="1">
        <v>0</v>
      </c>
      <c r="F341" s="1">
        <v>0</v>
      </c>
      <c r="G341" s="1">
        <v>0</v>
      </c>
      <c r="H341" s="1">
        <v>0</v>
      </c>
      <c r="I341" s="1">
        <v>1</v>
      </c>
      <c r="J341" s="1">
        <v>2</v>
      </c>
      <c r="K341" s="1">
        <v>3</v>
      </c>
      <c r="L341" s="13">
        <v>0.84444101699999996</v>
      </c>
      <c r="M341" s="1">
        <v>76042.7</v>
      </c>
    </row>
    <row r="342" spans="1:13" x14ac:dyDescent="0.25">
      <c r="A342" t="s">
        <v>535</v>
      </c>
      <c r="B342" t="s">
        <v>91</v>
      </c>
      <c r="C342">
        <v>44461</v>
      </c>
      <c r="D342" t="s">
        <v>409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1.66</v>
      </c>
      <c r="K342" s="1">
        <v>1.66</v>
      </c>
      <c r="L342" s="13">
        <v>0.73931820800000003</v>
      </c>
      <c r="M342" s="1">
        <v>41456.68</v>
      </c>
    </row>
    <row r="343" spans="1:13" x14ac:dyDescent="0.25">
      <c r="A343" t="s">
        <v>535</v>
      </c>
      <c r="B343" t="s">
        <v>91</v>
      </c>
      <c r="C343">
        <v>44669</v>
      </c>
      <c r="D343" t="s">
        <v>176</v>
      </c>
      <c r="E343" s="8">
        <v>0</v>
      </c>
      <c r="F343" s="8">
        <v>0</v>
      </c>
      <c r="G343" s="8">
        <v>0</v>
      </c>
      <c r="H343" s="8">
        <v>1</v>
      </c>
      <c r="I343" s="8">
        <v>19</v>
      </c>
      <c r="J343" s="8">
        <v>10</v>
      </c>
      <c r="K343" s="8">
        <v>30</v>
      </c>
      <c r="L343" s="13">
        <v>0.71938524699999995</v>
      </c>
      <c r="M343" s="1">
        <v>611958.5</v>
      </c>
    </row>
    <row r="344" spans="1:13" x14ac:dyDescent="0.25">
      <c r="A344" t="s">
        <v>535</v>
      </c>
      <c r="B344" t="s">
        <v>91</v>
      </c>
      <c r="C344">
        <v>49593</v>
      </c>
      <c r="D344" t="s">
        <v>410</v>
      </c>
      <c r="E344" s="1">
        <v>0</v>
      </c>
      <c r="F344" s="1">
        <v>0</v>
      </c>
      <c r="G344" s="1">
        <v>0</v>
      </c>
      <c r="H344" s="1">
        <v>0</v>
      </c>
      <c r="I344" s="1">
        <v>2</v>
      </c>
      <c r="J344" s="1">
        <v>2</v>
      </c>
      <c r="K344" s="1">
        <v>4</v>
      </c>
      <c r="L344" s="13">
        <v>0.74762085599999994</v>
      </c>
      <c r="M344" s="1">
        <v>88415.77</v>
      </c>
    </row>
    <row r="345" spans="1:13" x14ac:dyDescent="0.25">
      <c r="A345" t="s">
        <v>535</v>
      </c>
      <c r="B345" t="s">
        <v>91</v>
      </c>
      <c r="C345">
        <v>49601</v>
      </c>
      <c r="D345" t="s">
        <v>411</v>
      </c>
      <c r="E345" s="1">
        <v>0</v>
      </c>
      <c r="F345" s="1">
        <v>0</v>
      </c>
      <c r="G345" s="1">
        <v>0</v>
      </c>
      <c r="H345" s="1">
        <v>0</v>
      </c>
      <c r="I345" s="1">
        <v>1</v>
      </c>
      <c r="J345" s="1">
        <v>1</v>
      </c>
      <c r="K345" s="1">
        <v>2</v>
      </c>
      <c r="L345" s="13">
        <v>0.57622038799999997</v>
      </c>
      <c r="M345" s="1">
        <v>36833.03</v>
      </c>
    </row>
    <row r="346" spans="1:13" x14ac:dyDescent="0.25">
      <c r="A346" t="s">
        <v>535</v>
      </c>
      <c r="B346" t="s">
        <v>91</v>
      </c>
      <c r="C346">
        <v>49619</v>
      </c>
      <c r="D346" t="s">
        <v>396</v>
      </c>
      <c r="E346" s="1">
        <v>0</v>
      </c>
      <c r="F346" s="1">
        <v>0</v>
      </c>
      <c r="G346" s="1">
        <v>0</v>
      </c>
      <c r="H346" s="1">
        <v>0</v>
      </c>
      <c r="I346" s="1">
        <v>1.75</v>
      </c>
      <c r="J346" s="1">
        <v>0</v>
      </c>
      <c r="K346" s="1">
        <v>1.75</v>
      </c>
      <c r="L346" s="13">
        <v>0.57091555400000005</v>
      </c>
      <c r="M346" s="1">
        <v>27909.39</v>
      </c>
    </row>
    <row r="347" spans="1:13" x14ac:dyDescent="0.25">
      <c r="A347" t="s">
        <v>535</v>
      </c>
      <c r="B347" t="s">
        <v>91</v>
      </c>
      <c r="C347">
        <v>49627</v>
      </c>
      <c r="D347" t="s">
        <v>412</v>
      </c>
      <c r="E347" s="1">
        <v>0</v>
      </c>
      <c r="F347" s="1">
        <v>0</v>
      </c>
      <c r="G347" s="1">
        <v>0</v>
      </c>
      <c r="H347" s="1">
        <v>0</v>
      </c>
      <c r="I347" s="1">
        <v>2</v>
      </c>
      <c r="J347" s="1">
        <v>3.66</v>
      </c>
      <c r="K347" s="1">
        <v>5.66</v>
      </c>
      <c r="L347" s="13">
        <v>0.74886365899999996</v>
      </c>
      <c r="M347" s="1">
        <v>130385.62</v>
      </c>
    </row>
    <row r="348" spans="1:13" x14ac:dyDescent="0.25">
      <c r="A348" t="s">
        <v>535</v>
      </c>
      <c r="B348" t="s">
        <v>91</v>
      </c>
      <c r="C348">
        <v>49635</v>
      </c>
      <c r="D348" t="s">
        <v>327</v>
      </c>
      <c r="E348" s="1">
        <v>0</v>
      </c>
      <c r="F348" s="1">
        <v>0</v>
      </c>
      <c r="G348" s="1">
        <v>0</v>
      </c>
      <c r="H348" s="1">
        <v>0</v>
      </c>
      <c r="I348" s="1">
        <v>7.61</v>
      </c>
      <c r="J348" s="1">
        <v>3.34</v>
      </c>
      <c r="K348" s="1">
        <v>10.95</v>
      </c>
      <c r="L348" s="13">
        <v>0.80447469999999999</v>
      </c>
      <c r="M348" s="1">
        <v>241266.71</v>
      </c>
    </row>
    <row r="349" spans="1:13" x14ac:dyDescent="0.25">
      <c r="A349" t="s">
        <v>535</v>
      </c>
      <c r="B349" t="s">
        <v>91</v>
      </c>
      <c r="C349">
        <v>49643</v>
      </c>
      <c r="D349" t="s">
        <v>413</v>
      </c>
      <c r="E349" s="1">
        <v>0</v>
      </c>
      <c r="F349" s="1">
        <v>0</v>
      </c>
      <c r="G349" s="1">
        <v>0</v>
      </c>
      <c r="H349" s="1">
        <v>0</v>
      </c>
      <c r="I349" s="1">
        <v>2</v>
      </c>
      <c r="J349" s="1">
        <v>3</v>
      </c>
      <c r="K349" s="1">
        <v>5</v>
      </c>
      <c r="L349" s="13">
        <v>0.9</v>
      </c>
      <c r="M349" s="1">
        <v>130621.9</v>
      </c>
    </row>
    <row r="350" spans="1:13" x14ac:dyDescent="0.25">
      <c r="A350" t="s">
        <v>535</v>
      </c>
      <c r="B350" t="s">
        <v>91</v>
      </c>
      <c r="C350">
        <v>49650</v>
      </c>
      <c r="D350" t="s">
        <v>414</v>
      </c>
      <c r="E350" s="1">
        <v>0</v>
      </c>
      <c r="F350" s="1">
        <v>0</v>
      </c>
      <c r="G350" s="1">
        <v>0</v>
      </c>
      <c r="H350" s="1">
        <v>0</v>
      </c>
      <c r="I350" s="1">
        <v>1.71</v>
      </c>
      <c r="J350" s="1">
        <v>0</v>
      </c>
      <c r="K350" s="1">
        <v>1.71</v>
      </c>
      <c r="L350" s="13">
        <v>0.845800043</v>
      </c>
      <c r="M350" s="1">
        <v>35445.67</v>
      </c>
    </row>
    <row r="351" spans="1:13" x14ac:dyDescent="0.25">
      <c r="A351" t="s">
        <v>535</v>
      </c>
      <c r="B351" t="s">
        <v>91</v>
      </c>
      <c r="C351">
        <v>49668</v>
      </c>
      <c r="D351" t="s">
        <v>415</v>
      </c>
      <c r="E351" s="1">
        <v>0</v>
      </c>
      <c r="F351" s="1">
        <v>0</v>
      </c>
      <c r="G351" s="1">
        <v>0</v>
      </c>
      <c r="H351" s="1">
        <v>0</v>
      </c>
      <c r="I351" s="1">
        <v>1</v>
      </c>
      <c r="J351" s="1">
        <v>2</v>
      </c>
      <c r="K351" s="1">
        <v>3</v>
      </c>
      <c r="L351" s="13">
        <v>0.56237415899999998</v>
      </c>
      <c r="M351" s="1">
        <v>56674.86</v>
      </c>
    </row>
    <row r="352" spans="1:13" x14ac:dyDescent="0.25">
      <c r="A352" t="s">
        <v>537</v>
      </c>
      <c r="B352" t="s">
        <v>93</v>
      </c>
      <c r="C352">
        <v>48512</v>
      </c>
      <c r="D352" t="s">
        <v>406</v>
      </c>
      <c r="E352" s="1">
        <v>0</v>
      </c>
      <c r="F352" s="1">
        <v>0</v>
      </c>
      <c r="G352" s="1">
        <v>0</v>
      </c>
      <c r="H352" s="1">
        <v>0</v>
      </c>
      <c r="I352" s="1">
        <v>2</v>
      </c>
      <c r="J352" s="1">
        <v>1</v>
      </c>
      <c r="K352" s="1">
        <v>3</v>
      </c>
      <c r="L352" s="13">
        <v>0.62572050999999995</v>
      </c>
      <c r="M352" s="1">
        <v>55864.160000000003</v>
      </c>
    </row>
    <row r="353" spans="1:13" x14ac:dyDescent="0.25">
      <c r="A353" t="s">
        <v>537</v>
      </c>
      <c r="B353" t="s">
        <v>93</v>
      </c>
      <c r="C353">
        <v>48520</v>
      </c>
      <c r="D353" t="s">
        <v>416</v>
      </c>
      <c r="E353" s="1">
        <v>0</v>
      </c>
      <c r="F353" s="1">
        <v>0</v>
      </c>
      <c r="G353" s="1">
        <v>0</v>
      </c>
      <c r="H353" s="1">
        <v>0</v>
      </c>
      <c r="I353" s="1">
        <v>2.95</v>
      </c>
      <c r="J353" s="1">
        <v>7.9</v>
      </c>
      <c r="K353" s="1">
        <v>10.85</v>
      </c>
      <c r="L353" s="13">
        <v>0.729453935</v>
      </c>
      <c r="M353" s="1">
        <v>250476.33</v>
      </c>
    </row>
    <row r="354" spans="1:13" x14ac:dyDescent="0.25">
      <c r="A354" t="s">
        <v>537</v>
      </c>
      <c r="B354" t="s">
        <v>93</v>
      </c>
      <c r="C354">
        <v>48538</v>
      </c>
      <c r="D354" t="s">
        <v>158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2</v>
      </c>
      <c r="K354" s="1">
        <v>2</v>
      </c>
      <c r="L354" s="13">
        <v>0.578728625</v>
      </c>
      <c r="M354" s="1">
        <v>41713.730000000003</v>
      </c>
    </row>
    <row r="355" spans="1:13" x14ac:dyDescent="0.25">
      <c r="E355" s="1">
        <v>1.5</v>
      </c>
      <c r="F355" s="1">
        <v>45.22</v>
      </c>
      <c r="G355" s="1">
        <v>6.22</v>
      </c>
      <c r="H355" s="1">
        <v>8</v>
      </c>
      <c r="I355" s="1">
        <v>1143</v>
      </c>
      <c r="J355" s="1">
        <v>574.26</v>
      </c>
      <c r="K355" s="1">
        <v>1778.2</v>
      </c>
      <c r="L355" s="13"/>
      <c r="M355" s="1">
        <v>29536897.920000002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5534-32F0-4EC8-A636-2AF6611BA2CC}">
  <dimension ref="A2:P17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74" sqref="D174"/>
    </sheetView>
  </sheetViews>
  <sheetFormatPr defaultRowHeight="15" x14ac:dyDescent="0.25"/>
  <cols>
    <col min="1" max="1" width="7" bestFit="1" customWidth="1"/>
    <col min="2" max="2" width="28.42578125" bestFit="1" customWidth="1"/>
    <col min="3" max="3" width="8" bestFit="1" customWidth="1"/>
    <col min="4" max="4" width="27.28515625" bestFit="1" customWidth="1"/>
    <col min="5" max="5" width="15.140625" bestFit="1" customWidth="1"/>
    <col min="6" max="6" width="10.5703125" bestFit="1" customWidth="1"/>
    <col min="7" max="7" width="10.85546875" customWidth="1"/>
    <col min="8" max="8" width="10.7109375" customWidth="1"/>
    <col min="9" max="9" width="10.42578125" customWidth="1"/>
    <col min="10" max="10" width="11.28515625" customWidth="1"/>
    <col min="11" max="11" width="10.5703125" customWidth="1"/>
    <col min="12" max="12" width="13.7109375" bestFit="1" customWidth="1"/>
    <col min="13" max="13" width="12.5703125" bestFit="1" customWidth="1"/>
    <col min="14" max="14" width="14.85546875" customWidth="1"/>
    <col min="16" max="16" width="11.7109375" bestFit="1" customWidth="1"/>
  </cols>
  <sheetData>
    <row r="2" spans="1:14" s="11" customFormat="1" ht="61.5" customHeight="1" x14ac:dyDescent="0.25">
      <c r="A2" s="10" t="s">
        <v>0</v>
      </c>
      <c r="B2" s="11" t="s">
        <v>1</v>
      </c>
      <c r="C2" s="11" t="s">
        <v>2</v>
      </c>
      <c r="D2" s="11" t="s">
        <v>9</v>
      </c>
      <c r="E2" s="10" t="s">
        <v>109</v>
      </c>
      <c r="F2" s="10" t="s">
        <v>110</v>
      </c>
      <c r="G2" s="10" t="s">
        <v>111</v>
      </c>
      <c r="H2" s="10" t="s">
        <v>112</v>
      </c>
      <c r="I2" s="10" t="s">
        <v>113</v>
      </c>
      <c r="J2" s="10" t="s">
        <v>114</v>
      </c>
      <c r="K2" s="10" t="s">
        <v>115</v>
      </c>
      <c r="L2" s="10" t="s">
        <v>116</v>
      </c>
      <c r="M2" s="10" t="s">
        <v>7</v>
      </c>
      <c r="N2" s="10" t="s">
        <v>8</v>
      </c>
    </row>
    <row r="3" spans="1:14" x14ac:dyDescent="0.25">
      <c r="A3" t="s">
        <v>454</v>
      </c>
      <c r="B3" t="s">
        <v>10</v>
      </c>
      <c r="C3">
        <v>43521</v>
      </c>
      <c r="D3" t="s">
        <v>123</v>
      </c>
      <c r="E3" s="1">
        <v>0</v>
      </c>
      <c r="F3" s="1">
        <v>0</v>
      </c>
      <c r="G3" s="1">
        <v>2.71</v>
      </c>
      <c r="H3" s="1">
        <v>0</v>
      </c>
      <c r="I3" s="1">
        <v>0</v>
      </c>
      <c r="J3" s="1">
        <v>1.3</v>
      </c>
      <c r="K3" s="1">
        <v>2.5</v>
      </c>
      <c r="L3" s="1">
        <v>6.51</v>
      </c>
      <c r="M3" s="2">
        <v>0.33386345899999997</v>
      </c>
      <c r="N3" s="1">
        <v>40795.769999999997</v>
      </c>
    </row>
    <row r="4" spans="1:14" x14ac:dyDescent="0.25">
      <c r="A4" t="s">
        <v>454</v>
      </c>
      <c r="B4" t="s">
        <v>10</v>
      </c>
      <c r="C4">
        <v>44446</v>
      </c>
      <c r="D4" t="s">
        <v>124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0.76</v>
      </c>
      <c r="L4" s="1">
        <v>0.76</v>
      </c>
      <c r="M4" s="2">
        <v>0.72308157500000003</v>
      </c>
      <c r="N4" s="1">
        <v>9720.02</v>
      </c>
    </row>
    <row r="5" spans="1:14" x14ac:dyDescent="0.25">
      <c r="A5" t="s">
        <v>454</v>
      </c>
      <c r="B5" t="s">
        <v>10</v>
      </c>
      <c r="C5">
        <v>45906</v>
      </c>
      <c r="D5" t="s">
        <v>125</v>
      </c>
      <c r="E5" s="1">
        <v>0</v>
      </c>
      <c r="F5" s="1">
        <v>0</v>
      </c>
      <c r="G5" s="1">
        <v>2</v>
      </c>
      <c r="H5" s="1">
        <v>0</v>
      </c>
      <c r="I5" s="1">
        <v>0</v>
      </c>
      <c r="J5" s="1">
        <v>1</v>
      </c>
      <c r="K5" s="1">
        <v>1</v>
      </c>
      <c r="L5" s="1">
        <v>4</v>
      </c>
      <c r="M5" s="2">
        <v>0.48638614699999999</v>
      </c>
      <c r="N5" s="1">
        <v>27385.5</v>
      </c>
    </row>
    <row r="6" spans="1:14" x14ac:dyDescent="0.25">
      <c r="A6" t="s">
        <v>454</v>
      </c>
      <c r="B6" t="s">
        <v>10</v>
      </c>
      <c r="C6">
        <v>45914</v>
      </c>
      <c r="D6" t="s">
        <v>126</v>
      </c>
      <c r="E6" s="1">
        <v>0</v>
      </c>
      <c r="F6" s="1">
        <v>0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2">
        <v>0.50211268899999995</v>
      </c>
      <c r="N6" s="1">
        <v>4824.66</v>
      </c>
    </row>
    <row r="7" spans="1:14" x14ac:dyDescent="0.25">
      <c r="A7" t="s">
        <v>454</v>
      </c>
      <c r="B7" t="s">
        <v>10</v>
      </c>
      <c r="C7">
        <v>45922</v>
      </c>
      <c r="D7" t="s">
        <v>127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0.53</v>
      </c>
      <c r="L7" s="1">
        <v>1.53</v>
      </c>
      <c r="M7" s="2">
        <v>0.88861454900000003</v>
      </c>
      <c r="N7" s="1">
        <v>13433.08</v>
      </c>
    </row>
    <row r="8" spans="1:14" x14ac:dyDescent="0.25">
      <c r="A8" t="s">
        <v>462</v>
      </c>
      <c r="B8" t="s">
        <v>18</v>
      </c>
      <c r="C8">
        <v>43828</v>
      </c>
      <c r="D8" t="s">
        <v>161</v>
      </c>
      <c r="E8" s="1">
        <v>0</v>
      </c>
      <c r="F8" s="1">
        <v>2</v>
      </c>
      <c r="G8" s="1">
        <v>3</v>
      </c>
      <c r="H8" s="1">
        <v>0</v>
      </c>
      <c r="I8" s="1">
        <v>0</v>
      </c>
      <c r="J8" s="1">
        <v>0</v>
      </c>
      <c r="K8" s="1">
        <v>2</v>
      </c>
      <c r="L8" s="1">
        <v>7</v>
      </c>
      <c r="M8" s="2">
        <v>0.67515885200000003</v>
      </c>
      <c r="N8" s="1">
        <v>48608.73</v>
      </c>
    </row>
    <row r="9" spans="1:14" s="3" customFormat="1" x14ac:dyDescent="0.25">
      <c r="A9" t="s">
        <v>462</v>
      </c>
      <c r="B9" t="s">
        <v>18</v>
      </c>
      <c r="C9">
        <v>46474</v>
      </c>
      <c r="D9" t="s">
        <v>162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2</v>
      </c>
      <c r="M9" s="5">
        <v>0.55301196100000005</v>
      </c>
      <c r="N9" s="4">
        <v>8552.14</v>
      </c>
    </row>
    <row r="10" spans="1:14" s="3" customFormat="1" x14ac:dyDescent="0.25">
      <c r="A10" t="s">
        <v>462</v>
      </c>
      <c r="B10" t="s">
        <v>18</v>
      </c>
      <c r="C10">
        <v>46482</v>
      </c>
      <c r="D10" t="s">
        <v>163</v>
      </c>
      <c r="E10" s="4">
        <v>0</v>
      </c>
      <c r="F10" s="4">
        <v>3</v>
      </c>
      <c r="G10" s="4">
        <v>3</v>
      </c>
      <c r="H10" s="4">
        <v>0</v>
      </c>
      <c r="I10" s="4">
        <v>0</v>
      </c>
      <c r="J10" s="4">
        <v>0</v>
      </c>
      <c r="K10" s="4">
        <v>1</v>
      </c>
      <c r="L10" s="4">
        <v>7</v>
      </c>
      <c r="M10" s="5">
        <v>0.3704074</v>
      </c>
      <c r="N10" s="4">
        <v>34555</v>
      </c>
    </row>
    <row r="11" spans="1:14" s="3" customFormat="1" x14ac:dyDescent="0.25">
      <c r="A11" t="s">
        <v>463</v>
      </c>
      <c r="B11" t="s">
        <v>19</v>
      </c>
      <c r="C11">
        <v>43869</v>
      </c>
      <c r="D11" t="s">
        <v>164</v>
      </c>
      <c r="E11" s="4">
        <v>0</v>
      </c>
      <c r="F11" s="4">
        <v>1</v>
      </c>
      <c r="G11" s="4">
        <v>5</v>
      </c>
      <c r="H11" s="4">
        <v>0</v>
      </c>
      <c r="I11" s="4">
        <v>1</v>
      </c>
      <c r="J11" s="4">
        <v>1</v>
      </c>
      <c r="K11" s="4">
        <v>1</v>
      </c>
      <c r="L11" s="4">
        <v>9</v>
      </c>
      <c r="M11" s="5">
        <v>0.70327754499999995</v>
      </c>
      <c r="N11" s="4">
        <v>60957.27</v>
      </c>
    </row>
    <row r="12" spans="1:14" s="3" customFormat="1" x14ac:dyDescent="0.25">
      <c r="A12" t="s">
        <v>463</v>
      </c>
      <c r="B12" t="s">
        <v>19</v>
      </c>
      <c r="C12">
        <v>46706</v>
      </c>
      <c r="D12" t="s">
        <v>166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5">
        <v>0.37679454400000001</v>
      </c>
      <c r="N12" s="4">
        <v>4582.78</v>
      </c>
    </row>
    <row r="13" spans="1:14" s="3" customFormat="1" x14ac:dyDescent="0.25">
      <c r="A13" t="s">
        <v>463</v>
      </c>
      <c r="B13" t="s">
        <v>19</v>
      </c>
      <c r="C13">
        <v>46714</v>
      </c>
      <c r="D13" t="s">
        <v>167</v>
      </c>
      <c r="E13" s="4">
        <v>0</v>
      </c>
      <c r="F13" s="4">
        <v>0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2</v>
      </c>
      <c r="M13" s="5">
        <v>0.46038820899999999</v>
      </c>
      <c r="N13" s="4">
        <v>9488.25</v>
      </c>
    </row>
    <row r="14" spans="1:14" s="3" customFormat="1" x14ac:dyDescent="0.25">
      <c r="A14" t="s">
        <v>463</v>
      </c>
      <c r="B14" t="s">
        <v>19</v>
      </c>
      <c r="C14">
        <v>46722</v>
      </c>
      <c r="D14" t="s">
        <v>168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1</v>
      </c>
      <c r="M14" s="5">
        <v>0.214909351</v>
      </c>
      <c r="N14" s="4">
        <v>6510.81</v>
      </c>
    </row>
    <row r="15" spans="1:14" s="3" customFormat="1" x14ac:dyDescent="0.25">
      <c r="A15" t="s">
        <v>466</v>
      </c>
      <c r="B15" t="s">
        <v>22</v>
      </c>
      <c r="C15">
        <v>43620</v>
      </c>
      <c r="D15" t="s">
        <v>169</v>
      </c>
      <c r="E15" s="4">
        <v>0</v>
      </c>
      <c r="F15" s="4">
        <v>2</v>
      </c>
      <c r="G15" s="4">
        <v>8</v>
      </c>
      <c r="H15" s="4">
        <v>0</v>
      </c>
      <c r="I15" s="4">
        <v>0</v>
      </c>
      <c r="J15" s="4">
        <v>0</v>
      </c>
      <c r="K15" s="4">
        <v>4</v>
      </c>
      <c r="L15" s="4">
        <v>14</v>
      </c>
      <c r="M15" s="5">
        <v>0.241778723</v>
      </c>
      <c r="N15" s="4">
        <v>70027.33</v>
      </c>
    </row>
    <row r="16" spans="1:14" s="3" customFormat="1" x14ac:dyDescent="0.25">
      <c r="A16" t="s">
        <v>466</v>
      </c>
      <c r="B16" t="s">
        <v>22</v>
      </c>
      <c r="C16">
        <v>43802</v>
      </c>
      <c r="D16" t="s">
        <v>171</v>
      </c>
      <c r="E16" s="4">
        <v>0</v>
      </c>
      <c r="F16" s="4">
        <v>12.51</v>
      </c>
      <c r="G16" s="4">
        <v>131.88999999999999</v>
      </c>
      <c r="H16" s="4">
        <v>0</v>
      </c>
      <c r="I16" s="4">
        <v>3.14</v>
      </c>
      <c r="J16" s="4">
        <v>19.309999999999999</v>
      </c>
      <c r="K16" s="4">
        <v>32.54</v>
      </c>
      <c r="L16" s="4">
        <v>199.39</v>
      </c>
      <c r="M16" s="5">
        <v>0.59246764100000004</v>
      </c>
      <c r="N16" s="4">
        <v>1270804.06</v>
      </c>
    </row>
    <row r="17" spans="1:16" s="3" customFormat="1" x14ac:dyDescent="0.25">
      <c r="A17" t="s">
        <v>466</v>
      </c>
      <c r="B17" t="s">
        <v>22</v>
      </c>
      <c r="C17">
        <v>43877</v>
      </c>
      <c r="D17" t="s">
        <v>308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5">
        <v>0.51495326799999996</v>
      </c>
      <c r="N17" s="4">
        <v>4849.4399999999996</v>
      </c>
    </row>
    <row r="18" spans="1:16" s="3" customFormat="1" x14ac:dyDescent="0.25">
      <c r="A18" t="s">
        <v>466</v>
      </c>
      <c r="B18" t="s">
        <v>22</v>
      </c>
      <c r="C18">
        <v>44073</v>
      </c>
      <c r="D18" t="s">
        <v>417</v>
      </c>
      <c r="E18" s="4">
        <v>0</v>
      </c>
      <c r="F18" s="4">
        <v>2</v>
      </c>
      <c r="G18" s="4">
        <v>1.91</v>
      </c>
      <c r="H18" s="4">
        <v>0</v>
      </c>
      <c r="I18" s="4">
        <v>0</v>
      </c>
      <c r="J18" s="4">
        <v>0</v>
      </c>
      <c r="K18" s="4">
        <v>2</v>
      </c>
      <c r="L18" s="4">
        <v>5.91</v>
      </c>
      <c r="M18" s="5">
        <v>0.05</v>
      </c>
      <c r="N18" s="4">
        <v>24281.96</v>
      </c>
    </row>
    <row r="19" spans="1:16" s="3" customFormat="1" x14ac:dyDescent="0.25">
      <c r="A19" t="s">
        <v>466</v>
      </c>
      <c r="B19" t="s">
        <v>22</v>
      </c>
      <c r="C19">
        <v>44800</v>
      </c>
      <c r="D19" t="s">
        <v>178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1</v>
      </c>
      <c r="M19" s="5">
        <v>0.63907529200000002</v>
      </c>
      <c r="N19" s="4">
        <v>7810.46</v>
      </c>
    </row>
    <row r="20" spans="1:16" s="3" customFormat="1" x14ac:dyDescent="0.25">
      <c r="A20" t="s">
        <v>466</v>
      </c>
      <c r="B20" t="s">
        <v>22</v>
      </c>
      <c r="C20">
        <v>44933</v>
      </c>
      <c r="D20" t="s">
        <v>179</v>
      </c>
      <c r="E20" s="4">
        <v>0</v>
      </c>
      <c r="F20" s="4">
        <v>0</v>
      </c>
      <c r="G20" s="4">
        <v>3.51</v>
      </c>
      <c r="H20" s="4">
        <v>0</v>
      </c>
      <c r="I20" s="4">
        <v>0</v>
      </c>
      <c r="J20" s="4">
        <v>2</v>
      </c>
      <c r="K20" s="4">
        <v>0</v>
      </c>
      <c r="L20" s="4">
        <v>5.51</v>
      </c>
      <c r="M20" s="5">
        <v>0.05</v>
      </c>
      <c r="N20" s="4">
        <v>22420.67</v>
      </c>
    </row>
    <row r="21" spans="1:16" s="3" customFormat="1" x14ac:dyDescent="0.25">
      <c r="A21" t="s">
        <v>466</v>
      </c>
      <c r="B21" t="s">
        <v>22</v>
      </c>
      <c r="C21">
        <v>45047</v>
      </c>
      <c r="D21" t="s">
        <v>180</v>
      </c>
      <c r="E21" s="4">
        <v>0</v>
      </c>
      <c r="F21" s="4">
        <v>2.4300000000000002</v>
      </c>
      <c r="G21" s="4">
        <v>0.9</v>
      </c>
      <c r="H21" s="4">
        <v>0</v>
      </c>
      <c r="I21" s="4">
        <v>0</v>
      </c>
      <c r="J21" s="4">
        <v>1.7</v>
      </c>
      <c r="K21" s="4">
        <v>0</v>
      </c>
      <c r="L21" s="4">
        <v>5.03</v>
      </c>
      <c r="M21" s="5">
        <v>0.42739811</v>
      </c>
      <c r="N21" s="4">
        <v>27014.86</v>
      </c>
      <c r="P21" s="4"/>
    </row>
    <row r="22" spans="1:16" s="3" customFormat="1" x14ac:dyDescent="0.25">
      <c r="A22" t="s">
        <v>466</v>
      </c>
      <c r="B22" t="s">
        <v>22</v>
      </c>
      <c r="C22">
        <v>45070</v>
      </c>
      <c r="D22" t="s">
        <v>181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1</v>
      </c>
      <c r="L22" s="4">
        <v>2</v>
      </c>
      <c r="M22" s="5">
        <v>0.872298507</v>
      </c>
      <c r="N22" s="4">
        <v>20172.330000000002</v>
      </c>
    </row>
    <row r="23" spans="1:16" s="3" customFormat="1" x14ac:dyDescent="0.25">
      <c r="A23" t="s">
        <v>466</v>
      </c>
      <c r="B23" t="s">
        <v>22</v>
      </c>
      <c r="C23">
        <v>45138</v>
      </c>
      <c r="D23" t="s">
        <v>182</v>
      </c>
      <c r="E23" s="4">
        <v>0</v>
      </c>
      <c r="F23" s="4">
        <v>0</v>
      </c>
      <c r="G23" s="4">
        <v>0</v>
      </c>
      <c r="H23" s="4">
        <v>0</v>
      </c>
      <c r="I23" s="4">
        <v>2</v>
      </c>
      <c r="J23" s="4">
        <v>0</v>
      </c>
      <c r="K23" s="4">
        <v>0</v>
      </c>
      <c r="L23" s="4">
        <v>2</v>
      </c>
      <c r="M23" s="5">
        <v>0.31167994900000001</v>
      </c>
      <c r="N23" s="4">
        <v>11568.71</v>
      </c>
    </row>
    <row r="24" spans="1:16" s="3" customFormat="1" x14ac:dyDescent="0.25">
      <c r="A24" t="s">
        <v>466</v>
      </c>
      <c r="B24" t="s">
        <v>22</v>
      </c>
      <c r="C24">
        <v>46946</v>
      </c>
      <c r="D24" t="s">
        <v>186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2</v>
      </c>
      <c r="M24" s="5">
        <v>0.60092019600000002</v>
      </c>
      <c r="N24" s="4">
        <v>12589.72</v>
      </c>
    </row>
    <row r="25" spans="1:16" x14ac:dyDescent="0.25">
      <c r="A25" t="s">
        <v>466</v>
      </c>
      <c r="B25" t="s">
        <v>22</v>
      </c>
      <c r="C25">
        <v>46953</v>
      </c>
      <c r="D25" t="s">
        <v>187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1</v>
      </c>
      <c r="M25" s="2">
        <v>0.82331520499999999</v>
      </c>
      <c r="N25" s="1">
        <v>14027.94</v>
      </c>
    </row>
    <row r="26" spans="1:16" x14ac:dyDescent="0.25">
      <c r="A26" t="s">
        <v>466</v>
      </c>
      <c r="B26" t="s">
        <v>22</v>
      </c>
      <c r="C26">
        <v>46961</v>
      </c>
      <c r="D26" t="s">
        <v>188</v>
      </c>
      <c r="E26" s="1">
        <v>0</v>
      </c>
      <c r="F26" s="1">
        <v>2</v>
      </c>
      <c r="G26" s="1">
        <v>3.31</v>
      </c>
      <c r="H26" s="1">
        <v>1</v>
      </c>
      <c r="I26" s="1">
        <v>0</v>
      </c>
      <c r="J26" s="1">
        <v>0.79</v>
      </c>
      <c r="K26" s="1">
        <v>1.22</v>
      </c>
      <c r="L26" s="1">
        <v>8.32</v>
      </c>
      <c r="M26" s="2">
        <v>0.31066063999999999</v>
      </c>
      <c r="N26" s="1">
        <v>42715.31</v>
      </c>
    </row>
    <row r="27" spans="1:16" x14ac:dyDescent="0.25">
      <c r="A27" t="s">
        <v>466</v>
      </c>
      <c r="B27" t="s">
        <v>22</v>
      </c>
      <c r="C27">
        <v>46979</v>
      </c>
      <c r="D27" t="s">
        <v>189</v>
      </c>
      <c r="E27" s="1">
        <v>0</v>
      </c>
      <c r="F27" s="1">
        <v>0</v>
      </c>
      <c r="G27" s="1">
        <v>3.8</v>
      </c>
      <c r="H27" s="1">
        <v>0</v>
      </c>
      <c r="I27" s="1">
        <v>0</v>
      </c>
      <c r="J27" s="1">
        <v>0</v>
      </c>
      <c r="K27" s="1">
        <v>0</v>
      </c>
      <c r="L27" s="1">
        <v>3.8</v>
      </c>
      <c r="M27" s="2">
        <v>0.61289611300000002</v>
      </c>
      <c r="N27" s="1">
        <v>19146.27</v>
      </c>
    </row>
    <row r="28" spans="1:16" x14ac:dyDescent="0.25">
      <c r="A28" t="s">
        <v>466</v>
      </c>
      <c r="B28" t="s">
        <v>22</v>
      </c>
      <c r="C28">
        <v>47001</v>
      </c>
      <c r="D28" t="s">
        <v>190</v>
      </c>
      <c r="E28" s="1">
        <v>0</v>
      </c>
      <c r="F28" s="1">
        <v>0</v>
      </c>
      <c r="G28" s="1">
        <v>2</v>
      </c>
      <c r="H28" s="1">
        <v>0</v>
      </c>
      <c r="I28" s="1">
        <v>1</v>
      </c>
      <c r="J28" s="1">
        <v>0</v>
      </c>
      <c r="K28" s="1">
        <v>1.63</v>
      </c>
      <c r="L28" s="1">
        <v>4.63</v>
      </c>
      <c r="M28" s="2">
        <v>0.66136921299999996</v>
      </c>
      <c r="N28" s="1">
        <v>37816.57</v>
      </c>
    </row>
    <row r="29" spans="1:16" x14ac:dyDescent="0.25">
      <c r="A29" t="s">
        <v>466</v>
      </c>
      <c r="B29" t="s">
        <v>22</v>
      </c>
      <c r="C29">
        <v>47019</v>
      </c>
      <c r="D29" t="s">
        <v>191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</v>
      </c>
      <c r="K29" s="1">
        <v>0.28999999999999998</v>
      </c>
      <c r="L29" s="1">
        <v>2.29</v>
      </c>
      <c r="M29" s="2">
        <v>0.42445037400000002</v>
      </c>
      <c r="N29" s="1">
        <v>17464.5</v>
      </c>
    </row>
    <row r="30" spans="1:16" x14ac:dyDescent="0.25">
      <c r="A30" t="s">
        <v>466</v>
      </c>
      <c r="B30" t="s">
        <v>22</v>
      </c>
      <c r="C30">
        <v>48009</v>
      </c>
      <c r="D30" t="s">
        <v>418</v>
      </c>
      <c r="E30" s="1">
        <v>0</v>
      </c>
      <c r="F30" s="1">
        <v>0</v>
      </c>
      <c r="G30" s="1">
        <v>1.59</v>
      </c>
      <c r="H30" s="1">
        <v>0</v>
      </c>
      <c r="I30" s="1">
        <v>0</v>
      </c>
      <c r="J30" s="1">
        <v>1.43</v>
      </c>
      <c r="K30" s="1">
        <v>0</v>
      </c>
      <c r="L30" s="1">
        <v>3.02</v>
      </c>
      <c r="M30" s="2">
        <v>0.55969482000000004</v>
      </c>
      <c r="N30" s="1">
        <v>20069.07</v>
      </c>
    </row>
    <row r="31" spans="1:16" x14ac:dyDescent="0.25">
      <c r="A31" t="s">
        <v>469</v>
      </c>
      <c r="B31" t="s">
        <v>25</v>
      </c>
      <c r="C31">
        <v>43984</v>
      </c>
      <c r="D31" t="s">
        <v>202</v>
      </c>
      <c r="E31" s="1">
        <v>0</v>
      </c>
      <c r="F31" s="1">
        <v>0</v>
      </c>
      <c r="G31" s="1">
        <v>2.84</v>
      </c>
      <c r="H31" s="1">
        <v>0</v>
      </c>
      <c r="I31" s="1">
        <v>0</v>
      </c>
      <c r="J31" s="1">
        <v>3.66</v>
      </c>
      <c r="K31" s="1">
        <v>4.0199999999999996</v>
      </c>
      <c r="L31" s="1">
        <v>10.52</v>
      </c>
      <c r="M31" s="2">
        <v>0.47013991999999999</v>
      </c>
      <c r="N31" s="1">
        <v>80909.5</v>
      </c>
    </row>
    <row r="32" spans="1:16" x14ac:dyDescent="0.25">
      <c r="A32" t="s">
        <v>469</v>
      </c>
      <c r="B32" t="s">
        <v>25</v>
      </c>
      <c r="C32">
        <v>47415</v>
      </c>
      <c r="D32" t="s">
        <v>419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0.66</v>
      </c>
      <c r="L32" s="1">
        <v>0.66</v>
      </c>
      <c r="M32" s="2">
        <v>0.23422338000000001</v>
      </c>
      <c r="N32" s="1">
        <v>4454.63</v>
      </c>
    </row>
    <row r="33" spans="1:14" x14ac:dyDescent="0.25">
      <c r="A33" t="s">
        <v>469</v>
      </c>
      <c r="B33" t="s">
        <v>25</v>
      </c>
      <c r="C33">
        <v>47423</v>
      </c>
      <c r="D33" t="s">
        <v>420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0.33</v>
      </c>
      <c r="L33" s="1">
        <v>0.33</v>
      </c>
      <c r="M33" s="2">
        <v>0.431200582</v>
      </c>
      <c r="N33" s="1">
        <v>3030.45</v>
      </c>
    </row>
    <row r="34" spans="1:14" x14ac:dyDescent="0.25">
      <c r="A34" t="s">
        <v>469</v>
      </c>
      <c r="B34" t="s">
        <v>25</v>
      </c>
      <c r="C34">
        <v>47431</v>
      </c>
      <c r="D34" t="s">
        <v>421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</v>
      </c>
      <c r="L34" s="1">
        <v>1</v>
      </c>
      <c r="M34" s="2">
        <v>0.36201975400000003</v>
      </c>
      <c r="N34" s="1">
        <v>8328.42</v>
      </c>
    </row>
    <row r="35" spans="1:14" x14ac:dyDescent="0.25">
      <c r="A35" t="s">
        <v>469</v>
      </c>
      <c r="B35" t="s">
        <v>25</v>
      </c>
      <c r="C35">
        <v>47449</v>
      </c>
      <c r="D35" t="s">
        <v>203</v>
      </c>
      <c r="E35" s="1">
        <v>0</v>
      </c>
      <c r="F35" s="1">
        <v>0</v>
      </c>
      <c r="G35" s="1">
        <v>1</v>
      </c>
      <c r="H35" s="1">
        <v>0</v>
      </c>
      <c r="I35" s="1">
        <v>0</v>
      </c>
      <c r="J35" s="1">
        <v>2</v>
      </c>
      <c r="K35" s="1">
        <v>1</v>
      </c>
      <c r="L35" s="1">
        <v>4</v>
      </c>
      <c r="M35" s="2">
        <v>0.41046131800000002</v>
      </c>
      <c r="N35" s="1">
        <v>28165.78</v>
      </c>
    </row>
    <row r="36" spans="1:14" x14ac:dyDescent="0.25">
      <c r="A36" t="s">
        <v>469</v>
      </c>
      <c r="B36" t="s">
        <v>25</v>
      </c>
      <c r="C36">
        <v>47456</v>
      </c>
      <c r="D36" t="s">
        <v>422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1.9</v>
      </c>
      <c r="K36" s="1">
        <v>0</v>
      </c>
      <c r="L36" s="1">
        <v>1.9</v>
      </c>
      <c r="M36" s="2">
        <v>0.437920578</v>
      </c>
      <c r="N36" s="1">
        <v>14298.78</v>
      </c>
    </row>
    <row r="37" spans="1:14" x14ac:dyDescent="0.25">
      <c r="A37" t="s">
        <v>469</v>
      </c>
      <c r="B37" t="s">
        <v>25</v>
      </c>
      <c r="C37">
        <v>47464</v>
      </c>
      <c r="D37" t="s">
        <v>204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1.92</v>
      </c>
      <c r="L37" s="1">
        <v>1.92</v>
      </c>
      <c r="M37" s="2">
        <v>0.140880802</v>
      </c>
      <c r="N37" s="1">
        <v>10744.61</v>
      </c>
    </row>
    <row r="38" spans="1:14" x14ac:dyDescent="0.25">
      <c r="A38" t="s">
        <v>469</v>
      </c>
      <c r="B38" t="s">
        <v>25</v>
      </c>
      <c r="C38">
        <v>47472</v>
      </c>
      <c r="D38" t="s">
        <v>205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  <c r="M38" s="2">
        <v>0.32740398999999998</v>
      </c>
      <c r="N38" s="1">
        <v>4487.45</v>
      </c>
    </row>
    <row r="39" spans="1:14" x14ac:dyDescent="0.25">
      <c r="A39" t="s">
        <v>469</v>
      </c>
      <c r="B39" t="s">
        <v>25</v>
      </c>
      <c r="C39">
        <v>47514</v>
      </c>
      <c r="D39" t="s">
        <v>208</v>
      </c>
      <c r="E39" s="1">
        <v>0</v>
      </c>
      <c r="F39" s="1">
        <v>0</v>
      </c>
      <c r="G39" s="1">
        <v>0.95</v>
      </c>
      <c r="H39" s="1">
        <v>0</v>
      </c>
      <c r="I39" s="1">
        <v>0</v>
      </c>
      <c r="J39" s="1">
        <v>0</v>
      </c>
      <c r="K39" s="1">
        <v>0</v>
      </c>
      <c r="L39" s="1">
        <v>0.95</v>
      </c>
      <c r="M39" s="2">
        <v>0.46035518199999997</v>
      </c>
      <c r="N39" s="1">
        <v>4506.8599999999997</v>
      </c>
    </row>
    <row r="40" spans="1:14" x14ac:dyDescent="0.25">
      <c r="A40" t="s">
        <v>470</v>
      </c>
      <c r="B40" t="s">
        <v>26</v>
      </c>
      <c r="C40">
        <v>44172</v>
      </c>
      <c r="D40" t="s">
        <v>206</v>
      </c>
      <c r="E40" s="1">
        <v>0</v>
      </c>
      <c r="F40" s="1">
        <v>11.67</v>
      </c>
      <c r="G40" s="1">
        <v>4.08</v>
      </c>
      <c r="H40" s="1">
        <v>0</v>
      </c>
      <c r="I40" s="1">
        <v>0</v>
      </c>
      <c r="J40" s="1">
        <v>1</v>
      </c>
      <c r="K40" s="1">
        <v>1.59</v>
      </c>
      <c r="L40" s="1">
        <v>18.34</v>
      </c>
      <c r="M40" s="2">
        <v>0.55906497300000002</v>
      </c>
      <c r="N40" s="1">
        <v>95742.720000000001</v>
      </c>
    </row>
    <row r="41" spans="1:14" x14ac:dyDescent="0.25">
      <c r="A41" t="s">
        <v>470</v>
      </c>
      <c r="B41" t="s">
        <v>26</v>
      </c>
      <c r="C41">
        <v>45187</v>
      </c>
      <c r="D41" t="s">
        <v>424</v>
      </c>
      <c r="E41" s="1">
        <v>0</v>
      </c>
      <c r="F41" s="1">
        <v>0</v>
      </c>
      <c r="G41" s="1">
        <v>0.86</v>
      </c>
      <c r="H41" s="1">
        <v>0</v>
      </c>
      <c r="I41" s="1">
        <v>0</v>
      </c>
      <c r="J41" s="1">
        <v>0</v>
      </c>
      <c r="K41" s="1">
        <v>0</v>
      </c>
      <c r="L41" s="1">
        <v>0.86</v>
      </c>
      <c r="M41" s="2">
        <v>0.53480424900000001</v>
      </c>
      <c r="N41" s="1">
        <v>4203.47</v>
      </c>
    </row>
    <row r="42" spans="1:14" x14ac:dyDescent="0.25">
      <c r="A42" t="s">
        <v>470</v>
      </c>
      <c r="B42" t="s">
        <v>26</v>
      </c>
      <c r="C42">
        <v>47498</v>
      </c>
      <c r="D42" t="s">
        <v>425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2">
        <v>0.33665433099999997</v>
      </c>
      <c r="N42" s="1">
        <v>4111.53</v>
      </c>
    </row>
    <row r="43" spans="1:14" x14ac:dyDescent="0.25">
      <c r="A43" t="s">
        <v>470</v>
      </c>
      <c r="B43" t="s">
        <v>26</v>
      </c>
      <c r="C43">
        <v>47506</v>
      </c>
      <c r="D43" t="s">
        <v>207</v>
      </c>
      <c r="E43" s="1">
        <v>0</v>
      </c>
      <c r="F43" s="1">
        <v>0</v>
      </c>
      <c r="G43" s="1">
        <v>1.81</v>
      </c>
      <c r="H43" s="1">
        <v>0</v>
      </c>
      <c r="I43" s="1">
        <v>1</v>
      </c>
      <c r="J43" s="1">
        <v>0</v>
      </c>
      <c r="K43" s="1">
        <v>0</v>
      </c>
      <c r="L43" s="1">
        <v>2.81</v>
      </c>
      <c r="M43" s="2">
        <v>0.320012503</v>
      </c>
      <c r="N43" s="1">
        <v>13932.38</v>
      </c>
    </row>
    <row r="44" spans="1:14" x14ac:dyDescent="0.25">
      <c r="A44" t="s">
        <v>470</v>
      </c>
      <c r="B44" t="s">
        <v>26</v>
      </c>
      <c r="C44">
        <v>47522</v>
      </c>
      <c r="D44" t="s">
        <v>542</v>
      </c>
      <c r="E44" s="1">
        <v>0</v>
      </c>
      <c r="F44" s="1">
        <v>0</v>
      </c>
      <c r="G44" s="1">
        <v>0.19</v>
      </c>
      <c r="H44" s="1">
        <v>0</v>
      </c>
      <c r="I44" s="1">
        <v>0</v>
      </c>
      <c r="J44" s="1">
        <v>0.39</v>
      </c>
      <c r="K44" s="1">
        <v>0</v>
      </c>
      <c r="L44" s="1">
        <v>0.57999999999999996</v>
      </c>
      <c r="M44" s="2">
        <v>0.40790067200000002</v>
      </c>
      <c r="N44" s="1">
        <v>3719.03</v>
      </c>
    </row>
    <row r="45" spans="1:14" x14ac:dyDescent="0.25">
      <c r="A45" t="s">
        <v>471</v>
      </c>
      <c r="B45" t="s">
        <v>27</v>
      </c>
      <c r="C45">
        <v>44123</v>
      </c>
      <c r="D45" t="s">
        <v>426</v>
      </c>
      <c r="E45" s="1">
        <v>0</v>
      </c>
      <c r="F45" s="1">
        <v>3.31</v>
      </c>
      <c r="G45" s="1">
        <v>2.65</v>
      </c>
      <c r="H45" s="1">
        <v>0</v>
      </c>
      <c r="I45" s="1">
        <v>0</v>
      </c>
      <c r="J45" s="1">
        <v>0.99</v>
      </c>
      <c r="K45" s="1">
        <v>1.65</v>
      </c>
      <c r="L45" s="1">
        <v>8.6</v>
      </c>
      <c r="M45" s="2">
        <v>0.58278998500000001</v>
      </c>
      <c r="N45" s="1">
        <v>54321.8</v>
      </c>
    </row>
    <row r="46" spans="1:14" x14ac:dyDescent="0.25">
      <c r="A46" t="s">
        <v>471</v>
      </c>
      <c r="B46" t="s">
        <v>27</v>
      </c>
      <c r="C46">
        <v>45401</v>
      </c>
      <c r="D46" t="s">
        <v>184</v>
      </c>
      <c r="E46" s="1">
        <v>0</v>
      </c>
      <c r="F46" s="1">
        <v>0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2">
        <v>0.69094464300000002</v>
      </c>
      <c r="N46" s="1">
        <v>5189.1400000000003</v>
      </c>
    </row>
    <row r="47" spans="1:14" x14ac:dyDescent="0.25">
      <c r="A47" t="s">
        <v>471</v>
      </c>
      <c r="B47" t="s">
        <v>27</v>
      </c>
      <c r="C47">
        <v>47621</v>
      </c>
      <c r="D47" t="s">
        <v>427</v>
      </c>
      <c r="E47" s="1">
        <v>0</v>
      </c>
      <c r="F47" s="1">
        <v>7.64</v>
      </c>
      <c r="G47" s="1">
        <v>4.24</v>
      </c>
      <c r="H47" s="1">
        <v>0</v>
      </c>
      <c r="I47" s="1">
        <v>0</v>
      </c>
      <c r="J47" s="1">
        <v>0</v>
      </c>
      <c r="K47" s="1">
        <v>0.99</v>
      </c>
      <c r="L47" s="1">
        <v>12.87</v>
      </c>
      <c r="M47" s="2">
        <v>0.69754894899999997</v>
      </c>
      <c r="N47" s="1">
        <v>67914.259999999995</v>
      </c>
    </row>
    <row r="48" spans="1:14" x14ac:dyDescent="0.25">
      <c r="A48" t="s">
        <v>471</v>
      </c>
      <c r="B48" t="s">
        <v>27</v>
      </c>
      <c r="C48">
        <v>47639</v>
      </c>
      <c r="D48" t="s">
        <v>428</v>
      </c>
      <c r="E48" s="1">
        <v>0</v>
      </c>
      <c r="F48" s="1">
        <v>2</v>
      </c>
      <c r="G48" s="1">
        <v>2</v>
      </c>
      <c r="H48" s="1">
        <v>0</v>
      </c>
      <c r="I48" s="1">
        <v>0</v>
      </c>
      <c r="J48" s="1">
        <v>0</v>
      </c>
      <c r="K48" s="1">
        <v>0</v>
      </c>
      <c r="L48" s="1">
        <v>4</v>
      </c>
      <c r="M48" s="2">
        <v>0.65523942300000004</v>
      </c>
      <c r="N48" s="1">
        <v>18948.07</v>
      </c>
    </row>
    <row r="49" spans="1:14" x14ac:dyDescent="0.25">
      <c r="A49" t="s">
        <v>473</v>
      </c>
      <c r="B49" t="s">
        <v>29</v>
      </c>
      <c r="C49">
        <v>44156</v>
      </c>
      <c r="D49" t="s">
        <v>212</v>
      </c>
      <c r="E49" s="1">
        <v>0</v>
      </c>
      <c r="F49" s="1">
        <v>0</v>
      </c>
      <c r="G49" s="1">
        <v>0.59</v>
      </c>
      <c r="H49" s="1">
        <v>0</v>
      </c>
      <c r="I49" s="1">
        <v>0</v>
      </c>
      <c r="J49" s="1">
        <v>1</v>
      </c>
      <c r="K49" s="1">
        <v>1</v>
      </c>
      <c r="L49" s="1">
        <v>2.59</v>
      </c>
      <c r="M49" s="2">
        <v>0.56568251999999997</v>
      </c>
      <c r="N49" s="1">
        <v>22360.14</v>
      </c>
    </row>
    <row r="50" spans="1:14" x14ac:dyDescent="0.25">
      <c r="A50" t="s">
        <v>473</v>
      </c>
      <c r="B50" t="s">
        <v>29</v>
      </c>
      <c r="C50">
        <v>47761</v>
      </c>
      <c r="D50" t="s">
        <v>214</v>
      </c>
      <c r="E50" s="1">
        <v>0</v>
      </c>
      <c r="F50" s="1">
        <v>1.08</v>
      </c>
      <c r="G50" s="1">
        <v>0.84</v>
      </c>
      <c r="H50" s="1">
        <v>0</v>
      </c>
      <c r="I50" s="1">
        <v>0</v>
      </c>
      <c r="J50" s="1">
        <v>1</v>
      </c>
      <c r="K50" s="1">
        <v>0</v>
      </c>
      <c r="L50" s="1">
        <v>2.92</v>
      </c>
      <c r="M50" s="2">
        <v>0.65237137099999998</v>
      </c>
      <c r="N50" s="1">
        <v>18319.060000000001</v>
      </c>
    </row>
    <row r="51" spans="1:14" x14ac:dyDescent="0.25">
      <c r="A51" t="s">
        <v>474</v>
      </c>
      <c r="B51" t="s">
        <v>30</v>
      </c>
      <c r="C51">
        <v>44826</v>
      </c>
      <c r="D51" t="s">
        <v>216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1.92</v>
      </c>
      <c r="K51" s="1">
        <v>0</v>
      </c>
      <c r="L51" s="1">
        <v>1.92</v>
      </c>
      <c r="M51" s="2">
        <v>0.72378520000000002</v>
      </c>
      <c r="N51" s="1">
        <v>19049.240000000002</v>
      </c>
    </row>
    <row r="52" spans="1:14" x14ac:dyDescent="0.25">
      <c r="A52" t="s">
        <v>474</v>
      </c>
      <c r="B52" t="s">
        <v>30</v>
      </c>
      <c r="C52">
        <v>44917</v>
      </c>
      <c r="D52" t="s">
        <v>217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0.96</v>
      </c>
      <c r="K52" s="1">
        <v>0.96</v>
      </c>
      <c r="L52" s="1">
        <v>1.92</v>
      </c>
      <c r="M52" s="2">
        <v>0.68776541000000002</v>
      </c>
      <c r="N52" s="1">
        <v>21093.85</v>
      </c>
    </row>
    <row r="53" spans="1:14" x14ac:dyDescent="0.25">
      <c r="A53" t="s">
        <v>474</v>
      </c>
      <c r="B53" t="s">
        <v>30</v>
      </c>
      <c r="C53">
        <v>47787</v>
      </c>
      <c r="D53" t="s">
        <v>220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2.88</v>
      </c>
      <c r="L53" s="1">
        <v>2.88</v>
      </c>
      <c r="M53" s="2">
        <v>0.37041087</v>
      </c>
      <c r="N53" s="1">
        <v>24284.44</v>
      </c>
    </row>
    <row r="54" spans="1:14" x14ac:dyDescent="0.25">
      <c r="A54" t="s">
        <v>474</v>
      </c>
      <c r="B54" t="s">
        <v>30</v>
      </c>
      <c r="C54">
        <v>47795</v>
      </c>
      <c r="D54" t="s">
        <v>221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1.92</v>
      </c>
      <c r="L54" s="1">
        <v>1.92</v>
      </c>
      <c r="M54" s="2">
        <v>0.32327116099999997</v>
      </c>
      <c r="N54" s="1">
        <v>15071.35</v>
      </c>
    </row>
    <row r="55" spans="1:14" x14ac:dyDescent="0.25">
      <c r="A55" t="s">
        <v>474</v>
      </c>
      <c r="B55" t="s">
        <v>30</v>
      </c>
      <c r="C55">
        <v>47803</v>
      </c>
      <c r="D55" t="s">
        <v>222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1.92</v>
      </c>
      <c r="K55" s="1">
        <v>0.96</v>
      </c>
      <c r="L55" s="1">
        <v>2.88</v>
      </c>
      <c r="M55" s="2">
        <v>0.44501090799999998</v>
      </c>
      <c r="N55" s="1">
        <v>23543.05</v>
      </c>
    </row>
    <row r="56" spans="1:14" x14ac:dyDescent="0.25">
      <c r="A56" t="s">
        <v>476</v>
      </c>
      <c r="B56" t="s">
        <v>32</v>
      </c>
      <c r="C56">
        <v>43588</v>
      </c>
      <c r="D56" t="s">
        <v>423</v>
      </c>
      <c r="E56" s="1">
        <v>0</v>
      </c>
      <c r="F56" s="1">
        <v>14.9</v>
      </c>
      <c r="G56" s="1">
        <v>19.649999999999999</v>
      </c>
      <c r="H56" s="1">
        <v>0</v>
      </c>
      <c r="I56" s="1">
        <v>0</v>
      </c>
      <c r="J56" s="1">
        <v>1.69</v>
      </c>
      <c r="K56" s="1">
        <v>9.8800000000000008</v>
      </c>
      <c r="L56" s="1">
        <v>46.12</v>
      </c>
      <c r="M56" s="2">
        <v>0.64039869900000002</v>
      </c>
      <c r="N56" s="1">
        <v>296606.40000000002</v>
      </c>
    </row>
    <row r="57" spans="1:14" x14ac:dyDescent="0.25">
      <c r="A57" t="s">
        <v>476</v>
      </c>
      <c r="B57" t="s">
        <v>32</v>
      </c>
      <c r="C57">
        <v>43802</v>
      </c>
      <c r="D57" t="s">
        <v>171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0.1</v>
      </c>
      <c r="K57" s="1">
        <v>0</v>
      </c>
      <c r="L57" s="1">
        <v>0.1</v>
      </c>
      <c r="M57" s="2">
        <v>0.59246764100000004</v>
      </c>
      <c r="N57" s="1">
        <v>882.09</v>
      </c>
    </row>
    <row r="58" spans="1:14" x14ac:dyDescent="0.25">
      <c r="A58" t="s">
        <v>476</v>
      </c>
      <c r="B58" t="s">
        <v>32</v>
      </c>
      <c r="C58">
        <v>44727</v>
      </c>
      <c r="D58" t="s">
        <v>429</v>
      </c>
      <c r="E58" s="1">
        <v>0</v>
      </c>
      <c r="F58" s="1">
        <v>0</v>
      </c>
      <c r="G58" s="1">
        <v>0.92</v>
      </c>
      <c r="H58" s="1">
        <v>0</v>
      </c>
      <c r="I58" s="1">
        <v>0</v>
      </c>
      <c r="J58" s="1">
        <v>0</v>
      </c>
      <c r="K58" s="1">
        <v>0</v>
      </c>
      <c r="L58" s="1">
        <v>0.92</v>
      </c>
      <c r="M58" s="2">
        <v>0.49891212699999998</v>
      </c>
      <c r="N58" s="1">
        <v>4433.01</v>
      </c>
    </row>
    <row r="59" spans="1:14" x14ac:dyDescent="0.25">
      <c r="A59" t="s">
        <v>476</v>
      </c>
      <c r="B59" t="s">
        <v>32</v>
      </c>
      <c r="C59">
        <v>46219</v>
      </c>
      <c r="D59" t="s">
        <v>430</v>
      </c>
      <c r="E59" s="1">
        <v>0</v>
      </c>
      <c r="F59" s="1">
        <v>2.1800000000000002</v>
      </c>
      <c r="G59" s="1">
        <v>3.54</v>
      </c>
      <c r="H59" s="1">
        <v>0</v>
      </c>
      <c r="I59" s="1">
        <v>0</v>
      </c>
      <c r="J59" s="1">
        <v>0</v>
      </c>
      <c r="K59" s="1">
        <v>0</v>
      </c>
      <c r="L59" s="1">
        <v>5.72</v>
      </c>
      <c r="M59" s="2">
        <v>0.47286882200000002</v>
      </c>
      <c r="N59" s="1">
        <v>26068.45</v>
      </c>
    </row>
    <row r="60" spans="1:14" x14ac:dyDescent="0.25">
      <c r="A60" t="s">
        <v>476</v>
      </c>
      <c r="B60" t="s">
        <v>32</v>
      </c>
      <c r="C60">
        <v>48074</v>
      </c>
      <c r="D60" t="s">
        <v>192</v>
      </c>
      <c r="E60" s="1">
        <v>0</v>
      </c>
      <c r="F60" s="1">
        <v>7.94</v>
      </c>
      <c r="G60" s="1">
        <v>5</v>
      </c>
      <c r="H60" s="1">
        <v>0</v>
      </c>
      <c r="I60" s="1">
        <v>0</v>
      </c>
      <c r="J60" s="1">
        <v>0</v>
      </c>
      <c r="K60" s="1">
        <v>0</v>
      </c>
      <c r="L60" s="1">
        <v>12.94</v>
      </c>
      <c r="M60" s="2">
        <v>0.32576314200000001</v>
      </c>
      <c r="N60" s="1">
        <v>55001.18</v>
      </c>
    </row>
    <row r="61" spans="1:14" x14ac:dyDescent="0.25">
      <c r="A61" t="s">
        <v>476</v>
      </c>
      <c r="B61" t="s">
        <v>32</v>
      </c>
      <c r="C61">
        <v>48082</v>
      </c>
      <c r="D61" t="s">
        <v>431</v>
      </c>
      <c r="E61" s="1">
        <v>0</v>
      </c>
      <c r="F61" s="1">
        <v>6.81</v>
      </c>
      <c r="G61" s="1">
        <v>7.92</v>
      </c>
      <c r="H61" s="1">
        <v>0.56999999999999995</v>
      </c>
      <c r="I61" s="1">
        <v>0</v>
      </c>
      <c r="J61" s="1">
        <v>0.9</v>
      </c>
      <c r="K61" s="1">
        <v>1.7</v>
      </c>
      <c r="L61" s="1">
        <v>17.899999999999999</v>
      </c>
      <c r="M61" s="2">
        <v>0.247371913</v>
      </c>
      <c r="N61" s="1">
        <v>81791.81</v>
      </c>
    </row>
    <row r="62" spans="1:14" x14ac:dyDescent="0.25">
      <c r="A62" t="s">
        <v>476</v>
      </c>
      <c r="B62" t="s">
        <v>32</v>
      </c>
      <c r="C62">
        <v>48090</v>
      </c>
      <c r="D62" t="s">
        <v>381</v>
      </c>
      <c r="E62" s="1">
        <v>0</v>
      </c>
      <c r="F62" s="1">
        <v>6.93</v>
      </c>
      <c r="G62" s="1">
        <v>1.69</v>
      </c>
      <c r="H62" s="1">
        <v>0</v>
      </c>
      <c r="I62" s="1">
        <v>0</v>
      </c>
      <c r="J62" s="1">
        <v>0</v>
      </c>
      <c r="K62" s="1">
        <v>1.91</v>
      </c>
      <c r="L62" s="1">
        <v>10.53</v>
      </c>
      <c r="M62" s="2">
        <v>0.60777123700000002</v>
      </c>
      <c r="N62" s="1">
        <v>60126.84</v>
      </c>
    </row>
    <row r="63" spans="1:14" x14ac:dyDescent="0.25">
      <c r="A63" t="s">
        <v>477</v>
      </c>
      <c r="B63" t="s">
        <v>33</v>
      </c>
      <c r="C63">
        <v>43943</v>
      </c>
      <c r="D63" t="s">
        <v>224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3.13</v>
      </c>
      <c r="K63" s="1">
        <v>1</v>
      </c>
      <c r="L63" s="1">
        <v>4.13</v>
      </c>
      <c r="M63" s="2">
        <v>0.59181897699999997</v>
      </c>
      <c r="N63" s="1">
        <v>38760.15</v>
      </c>
    </row>
    <row r="64" spans="1:14" x14ac:dyDescent="0.25">
      <c r="A64" t="s">
        <v>477</v>
      </c>
      <c r="B64" t="s">
        <v>33</v>
      </c>
      <c r="C64">
        <v>44263</v>
      </c>
      <c r="D64" t="s">
        <v>225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0.41</v>
      </c>
      <c r="K64" s="1">
        <v>0.85</v>
      </c>
      <c r="L64" s="1">
        <v>1.26</v>
      </c>
      <c r="M64" s="2">
        <v>0.86941224900000003</v>
      </c>
      <c r="N64" s="1">
        <v>16976.07</v>
      </c>
    </row>
    <row r="65" spans="1:14" x14ac:dyDescent="0.25">
      <c r="A65" t="s">
        <v>477</v>
      </c>
      <c r="B65" t="s">
        <v>33</v>
      </c>
      <c r="C65">
        <v>45195</v>
      </c>
      <c r="D65" t="s">
        <v>230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1</v>
      </c>
      <c r="K65" s="1">
        <v>0</v>
      </c>
      <c r="L65" s="1">
        <v>1</v>
      </c>
      <c r="M65" s="2">
        <v>0.46482765599999998</v>
      </c>
      <c r="N65" s="1">
        <v>7751.18</v>
      </c>
    </row>
    <row r="66" spans="1:14" x14ac:dyDescent="0.25">
      <c r="A66" t="s">
        <v>481</v>
      </c>
      <c r="B66" t="s">
        <v>37</v>
      </c>
      <c r="C66">
        <v>43661</v>
      </c>
      <c r="D66" t="s">
        <v>148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1.4</v>
      </c>
      <c r="K66" s="1">
        <v>1.1499999999999999</v>
      </c>
      <c r="L66" s="1">
        <v>2.5499999999999998</v>
      </c>
      <c r="M66" s="2">
        <v>0.46910602200000001</v>
      </c>
      <c r="N66" s="1">
        <v>22001.1</v>
      </c>
    </row>
    <row r="67" spans="1:14" x14ac:dyDescent="0.25">
      <c r="A67" t="s">
        <v>481</v>
      </c>
      <c r="B67" t="s">
        <v>37</v>
      </c>
      <c r="C67">
        <v>44388</v>
      </c>
      <c r="D67" t="s">
        <v>252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2</v>
      </c>
      <c r="K67" s="1">
        <v>0</v>
      </c>
      <c r="L67" s="1">
        <v>2</v>
      </c>
      <c r="M67" s="2">
        <v>0.352662541</v>
      </c>
      <c r="N67" s="1">
        <v>13622.27</v>
      </c>
    </row>
    <row r="68" spans="1:14" x14ac:dyDescent="0.25">
      <c r="A68" t="s">
        <v>481</v>
      </c>
      <c r="B68" t="s">
        <v>37</v>
      </c>
      <c r="C68">
        <v>44974</v>
      </c>
      <c r="D68" t="s">
        <v>253</v>
      </c>
      <c r="E68" s="1">
        <v>0</v>
      </c>
      <c r="F68" s="1">
        <v>0</v>
      </c>
      <c r="G68" s="1">
        <v>0.51</v>
      </c>
      <c r="H68" s="1">
        <v>0</v>
      </c>
      <c r="I68" s="1">
        <v>0</v>
      </c>
      <c r="J68" s="1">
        <v>0</v>
      </c>
      <c r="K68" s="1">
        <v>0</v>
      </c>
      <c r="L68" s="1">
        <v>0.51</v>
      </c>
      <c r="M68" s="2">
        <v>0.47658295899999997</v>
      </c>
      <c r="N68" s="1">
        <v>2435.4499999999998</v>
      </c>
    </row>
    <row r="69" spans="1:14" x14ac:dyDescent="0.25">
      <c r="A69" t="s">
        <v>481</v>
      </c>
      <c r="B69" t="s">
        <v>37</v>
      </c>
      <c r="C69">
        <v>48470</v>
      </c>
      <c r="D69" t="s">
        <v>220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0.21</v>
      </c>
      <c r="K69" s="1">
        <v>0.78</v>
      </c>
      <c r="L69" s="1">
        <v>0.99</v>
      </c>
      <c r="M69" s="2">
        <v>0.282014088</v>
      </c>
      <c r="N69" s="1">
        <v>7031.13</v>
      </c>
    </row>
    <row r="70" spans="1:14" x14ac:dyDescent="0.25">
      <c r="A70" t="s">
        <v>481</v>
      </c>
      <c r="B70" t="s">
        <v>37</v>
      </c>
      <c r="C70">
        <v>48496</v>
      </c>
      <c r="D70" t="s">
        <v>256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v>1</v>
      </c>
      <c r="M70" s="2">
        <v>0.13613900300000001</v>
      </c>
      <c r="N70" s="1">
        <v>4996.47</v>
      </c>
    </row>
    <row r="71" spans="1:14" x14ac:dyDescent="0.25">
      <c r="A71" t="s">
        <v>489</v>
      </c>
      <c r="B71" t="s">
        <v>45</v>
      </c>
      <c r="C71">
        <v>43745</v>
      </c>
      <c r="D71" t="s">
        <v>260</v>
      </c>
      <c r="E71" s="1">
        <v>0</v>
      </c>
      <c r="F71" s="1">
        <v>2.79</v>
      </c>
      <c r="G71" s="1">
        <v>3.72</v>
      </c>
      <c r="H71" s="1">
        <v>0</v>
      </c>
      <c r="I71" s="1">
        <v>0</v>
      </c>
      <c r="J71" s="1">
        <v>0</v>
      </c>
      <c r="K71" s="1">
        <v>3.72</v>
      </c>
      <c r="L71" s="1">
        <v>10.23</v>
      </c>
      <c r="M71" s="2">
        <v>0.564261609</v>
      </c>
      <c r="N71" s="1">
        <v>70625.3</v>
      </c>
    </row>
    <row r="72" spans="1:14" x14ac:dyDescent="0.25">
      <c r="A72" t="s">
        <v>489</v>
      </c>
      <c r="B72" t="s">
        <v>45</v>
      </c>
      <c r="C72">
        <v>49502</v>
      </c>
      <c r="D72" t="s">
        <v>264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0.93</v>
      </c>
      <c r="L72" s="1">
        <v>0.93</v>
      </c>
      <c r="M72" s="2">
        <v>0.86414214499999997</v>
      </c>
      <c r="N72" s="1">
        <v>13515.11</v>
      </c>
    </row>
    <row r="73" spans="1:14" x14ac:dyDescent="0.25">
      <c r="A73" t="s">
        <v>489</v>
      </c>
      <c r="B73" t="s">
        <v>45</v>
      </c>
      <c r="C73">
        <v>49528</v>
      </c>
      <c r="D73" t="s">
        <v>266</v>
      </c>
      <c r="E73" s="1">
        <v>0</v>
      </c>
      <c r="F73" s="1">
        <v>0</v>
      </c>
      <c r="G73" s="1">
        <v>0</v>
      </c>
      <c r="H73" s="1">
        <v>0</v>
      </c>
      <c r="I73" s="1">
        <v>1.86</v>
      </c>
      <c r="J73" s="1">
        <v>0</v>
      </c>
      <c r="K73" s="1">
        <v>0</v>
      </c>
      <c r="L73" s="1">
        <v>1.86</v>
      </c>
      <c r="M73" s="2">
        <v>0.69611817899999995</v>
      </c>
      <c r="N73" s="1">
        <v>15184.07</v>
      </c>
    </row>
    <row r="74" spans="1:14" x14ac:dyDescent="0.25">
      <c r="A74" t="s">
        <v>489</v>
      </c>
      <c r="B74" t="s">
        <v>45</v>
      </c>
      <c r="C74">
        <v>49544</v>
      </c>
      <c r="D74" t="s">
        <v>196</v>
      </c>
      <c r="E74" s="1">
        <v>0</v>
      </c>
      <c r="F74" s="1">
        <v>0</v>
      </c>
      <c r="G74" s="1">
        <v>0</v>
      </c>
      <c r="H74" s="1">
        <v>0</v>
      </c>
      <c r="I74" s="1">
        <v>0.93</v>
      </c>
      <c r="J74" s="1">
        <v>0</v>
      </c>
      <c r="K74" s="1">
        <v>0</v>
      </c>
      <c r="L74" s="1">
        <v>0.93</v>
      </c>
      <c r="M74" s="2">
        <v>0.456954833</v>
      </c>
      <c r="N74" s="1">
        <v>6215.57</v>
      </c>
    </row>
    <row r="75" spans="1:14" x14ac:dyDescent="0.25">
      <c r="A75" t="s">
        <v>490</v>
      </c>
      <c r="B75" t="s">
        <v>46</v>
      </c>
      <c r="C75">
        <v>43596</v>
      </c>
      <c r="D75" t="s">
        <v>268</v>
      </c>
      <c r="E75" s="1">
        <v>0</v>
      </c>
      <c r="F75" s="1">
        <v>0</v>
      </c>
      <c r="G75" s="1">
        <v>1</v>
      </c>
      <c r="H75" s="1">
        <v>0</v>
      </c>
      <c r="I75" s="1">
        <v>0</v>
      </c>
      <c r="J75" s="1">
        <v>0</v>
      </c>
      <c r="K75" s="1">
        <v>1</v>
      </c>
      <c r="L75" s="1">
        <v>2</v>
      </c>
      <c r="M75" s="2">
        <v>0.48410693799999999</v>
      </c>
      <c r="N75" s="1">
        <v>14626.76</v>
      </c>
    </row>
    <row r="76" spans="1:14" x14ac:dyDescent="0.25">
      <c r="A76" t="s">
        <v>490</v>
      </c>
      <c r="B76" t="s">
        <v>46</v>
      </c>
      <c r="C76">
        <v>44016</v>
      </c>
      <c r="D76" t="s">
        <v>269</v>
      </c>
      <c r="E76" s="1">
        <v>0</v>
      </c>
      <c r="F76" s="1">
        <v>1</v>
      </c>
      <c r="G76" s="1">
        <v>5</v>
      </c>
      <c r="H76" s="1">
        <v>0</v>
      </c>
      <c r="I76" s="1">
        <v>1</v>
      </c>
      <c r="J76" s="1">
        <v>1</v>
      </c>
      <c r="K76" s="1">
        <v>0</v>
      </c>
      <c r="L76" s="1">
        <v>8</v>
      </c>
      <c r="M76" s="2">
        <v>0.49108012699999998</v>
      </c>
      <c r="N76" s="1">
        <v>43111.6</v>
      </c>
    </row>
    <row r="77" spans="1:14" x14ac:dyDescent="0.25">
      <c r="A77" t="s">
        <v>490</v>
      </c>
      <c r="B77" t="s">
        <v>46</v>
      </c>
      <c r="C77">
        <v>45302</v>
      </c>
      <c r="D77" t="s">
        <v>432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1</v>
      </c>
      <c r="K77" s="1">
        <v>2</v>
      </c>
      <c r="L77" s="1">
        <v>3</v>
      </c>
      <c r="M77" s="2">
        <v>0.62360409999999999</v>
      </c>
      <c r="N77" s="1">
        <v>32202.7</v>
      </c>
    </row>
    <row r="78" spans="1:14" x14ac:dyDescent="0.25">
      <c r="A78" t="s">
        <v>490</v>
      </c>
      <c r="B78" t="s">
        <v>46</v>
      </c>
      <c r="C78">
        <v>45385</v>
      </c>
      <c r="D78" t="s">
        <v>270</v>
      </c>
      <c r="E78" s="1">
        <v>0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1</v>
      </c>
      <c r="M78" s="2">
        <v>0.51757072900000001</v>
      </c>
      <c r="N78" s="1">
        <v>4249.1099999999997</v>
      </c>
    </row>
    <row r="79" spans="1:14" x14ac:dyDescent="0.25">
      <c r="A79" t="s">
        <v>493</v>
      </c>
      <c r="B79" t="s">
        <v>49</v>
      </c>
      <c r="C79">
        <v>44065</v>
      </c>
      <c r="D79" t="s">
        <v>282</v>
      </c>
      <c r="E79" s="1">
        <v>0</v>
      </c>
      <c r="F79" s="1">
        <v>1.42</v>
      </c>
      <c r="G79" s="1">
        <v>2.74</v>
      </c>
      <c r="H79" s="1">
        <v>0</v>
      </c>
      <c r="I79" s="1">
        <v>0</v>
      </c>
      <c r="J79" s="1">
        <v>1</v>
      </c>
      <c r="K79" s="1">
        <v>0.39</v>
      </c>
      <c r="L79" s="1">
        <v>5.55</v>
      </c>
      <c r="M79" s="2">
        <v>0.74760311899999998</v>
      </c>
      <c r="N79" s="1">
        <v>36027.21</v>
      </c>
    </row>
    <row r="80" spans="1:14" x14ac:dyDescent="0.25">
      <c r="A80" t="s">
        <v>493</v>
      </c>
      <c r="B80" t="s">
        <v>49</v>
      </c>
      <c r="C80">
        <v>44495</v>
      </c>
      <c r="D80" t="s">
        <v>283</v>
      </c>
      <c r="E80" s="1">
        <v>0</v>
      </c>
      <c r="F80" s="1">
        <v>6.13</v>
      </c>
      <c r="G80" s="1">
        <v>4.79</v>
      </c>
      <c r="H80" s="1">
        <v>0.99</v>
      </c>
      <c r="I80" s="1">
        <v>0</v>
      </c>
      <c r="J80" s="1">
        <v>3.59</v>
      </c>
      <c r="K80" s="1">
        <v>0</v>
      </c>
      <c r="L80" s="1">
        <v>15.5</v>
      </c>
      <c r="M80" s="2">
        <v>0.73393614600000001</v>
      </c>
      <c r="N80" s="1">
        <v>95419.06</v>
      </c>
    </row>
    <row r="81" spans="1:14" x14ac:dyDescent="0.25">
      <c r="A81" t="s">
        <v>493</v>
      </c>
      <c r="B81" t="s">
        <v>49</v>
      </c>
      <c r="C81">
        <v>44990</v>
      </c>
      <c r="D81" t="s">
        <v>241</v>
      </c>
      <c r="E81" s="1">
        <v>0</v>
      </c>
      <c r="F81" s="1">
        <v>0</v>
      </c>
      <c r="G81" s="1">
        <v>3</v>
      </c>
      <c r="H81" s="1">
        <v>0</v>
      </c>
      <c r="I81" s="1">
        <v>0</v>
      </c>
      <c r="J81" s="1">
        <v>7.23</v>
      </c>
      <c r="K81" s="1">
        <v>3.22</v>
      </c>
      <c r="L81" s="1">
        <v>13.45</v>
      </c>
      <c r="M81" s="2">
        <v>0.9</v>
      </c>
      <c r="N81" s="1">
        <v>147408.6</v>
      </c>
    </row>
    <row r="82" spans="1:14" x14ac:dyDescent="0.25">
      <c r="A82" t="s">
        <v>493</v>
      </c>
      <c r="B82" t="s">
        <v>49</v>
      </c>
      <c r="C82">
        <v>45427</v>
      </c>
      <c r="D82" t="s">
        <v>284</v>
      </c>
      <c r="E82" s="1">
        <v>0</v>
      </c>
      <c r="F82" s="1">
        <v>0</v>
      </c>
      <c r="G82" s="1">
        <v>0.7</v>
      </c>
      <c r="H82" s="1">
        <v>0</v>
      </c>
      <c r="I82" s="1">
        <v>0</v>
      </c>
      <c r="J82" s="1">
        <v>0</v>
      </c>
      <c r="K82" s="1">
        <v>0</v>
      </c>
      <c r="L82" s="1">
        <v>0.7</v>
      </c>
      <c r="M82" s="2">
        <v>0.581912015</v>
      </c>
      <c r="N82" s="1">
        <v>3485.09</v>
      </c>
    </row>
    <row r="83" spans="1:14" x14ac:dyDescent="0.25">
      <c r="A83" t="s">
        <v>493</v>
      </c>
      <c r="B83" t="s">
        <v>49</v>
      </c>
      <c r="C83">
        <v>50120</v>
      </c>
      <c r="D83" t="s">
        <v>288</v>
      </c>
      <c r="E83" s="1">
        <v>0</v>
      </c>
      <c r="F83" s="1">
        <v>0</v>
      </c>
      <c r="G83" s="1">
        <v>1.9</v>
      </c>
      <c r="H83" s="1">
        <v>0</v>
      </c>
      <c r="I83" s="1">
        <v>0</v>
      </c>
      <c r="J83" s="1">
        <v>0</v>
      </c>
      <c r="K83" s="1">
        <v>0</v>
      </c>
      <c r="L83" s="1">
        <v>1.9</v>
      </c>
      <c r="M83" s="2">
        <v>0.56200797499999999</v>
      </c>
      <c r="N83" s="1">
        <v>9386.52</v>
      </c>
    </row>
    <row r="84" spans="1:14" x14ac:dyDescent="0.25">
      <c r="A84" t="s">
        <v>493</v>
      </c>
      <c r="B84" t="s">
        <v>49</v>
      </c>
      <c r="C84">
        <v>50138</v>
      </c>
      <c r="D84" t="s">
        <v>289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0.37</v>
      </c>
      <c r="K84" s="1">
        <v>0</v>
      </c>
      <c r="L84" s="1">
        <v>0.37</v>
      </c>
      <c r="M84" s="2">
        <v>0.58090132999999999</v>
      </c>
      <c r="N84" s="1">
        <v>3227.88</v>
      </c>
    </row>
    <row r="85" spans="1:14" x14ac:dyDescent="0.25">
      <c r="A85" t="s">
        <v>493</v>
      </c>
      <c r="B85" t="s">
        <v>49</v>
      </c>
      <c r="C85">
        <v>50153</v>
      </c>
      <c r="D85" t="s">
        <v>290</v>
      </c>
      <c r="E85" s="1">
        <v>0</v>
      </c>
      <c r="F85" s="1">
        <v>0.99</v>
      </c>
      <c r="G85" s="1">
        <v>0.99</v>
      </c>
      <c r="H85" s="1">
        <v>0</v>
      </c>
      <c r="I85" s="1">
        <v>0</v>
      </c>
      <c r="J85" s="1">
        <v>0</v>
      </c>
      <c r="K85" s="1">
        <v>1.99</v>
      </c>
      <c r="L85" s="1">
        <v>3.97</v>
      </c>
      <c r="M85" s="2">
        <v>0.31390639799999998</v>
      </c>
      <c r="N85" s="1">
        <v>23860.65</v>
      </c>
    </row>
    <row r="86" spans="1:14" x14ac:dyDescent="0.25">
      <c r="A86" t="s">
        <v>493</v>
      </c>
      <c r="B86" t="s">
        <v>49</v>
      </c>
      <c r="C86">
        <v>50161</v>
      </c>
      <c r="D86" t="s">
        <v>291</v>
      </c>
      <c r="E86" s="1">
        <v>0</v>
      </c>
      <c r="F86" s="1">
        <v>2.63</v>
      </c>
      <c r="G86" s="1">
        <v>0</v>
      </c>
      <c r="H86" s="1">
        <v>0</v>
      </c>
      <c r="I86" s="1">
        <v>0</v>
      </c>
      <c r="J86" s="1">
        <v>2</v>
      </c>
      <c r="K86" s="1">
        <v>0</v>
      </c>
      <c r="L86" s="1">
        <v>4.63</v>
      </c>
      <c r="M86" s="2">
        <v>0.33747698300000001</v>
      </c>
      <c r="N86" s="1">
        <v>24182.7</v>
      </c>
    </row>
    <row r="87" spans="1:14" x14ac:dyDescent="0.25">
      <c r="A87" t="s">
        <v>493</v>
      </c>
      <c r="B87" t="s">
        <v>49</v>
      </c>
      <c r="C87">
        <v>50195</v>
      </c>
      <c r="D87" t="s">
        <v>294</v>
      </c>
      <c r="E87" s="1">
        <v>0</v>
      </c>
      <c r="F87" s="1">
        <v>1</v>
      </c>
      <c r="G87" s="1">
        <v>2.72</v>
      </c>
      <c r="H87" s="1">
        <v>0</v>
      </c>
      <c r="I87" s="1">
        <v>0</v>
      </c>
      <c r="J87" s="1">
        <v>2.37</v>
      </c>
      <c r="K87" s="1">
        <v>0</v>
      </c>
      <c r="L87" s="1">
        <v>6.09</v>
      </c>
      <c r="M87" s="2">
        <v>0.40793607599999998</v>
      </c>
      <c r="N87" s="1">
        <v>34034.67</v>
      </c>
    </row>
    <row r="88" spans="1:14" x14ac:dyDescent="0.25">
      <c r="A88" t="s">
        <v>493</v>
      </c>
      <c r="B88" t="s">
        <v>49</v>
      </c>
      <c r="C88">
        <v>50211</v>
      </c>
      <c r="D88" t="s">
        <v>295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0.99</v>
      </c>
      <c r="K88" s="1">
        <v>0</v>
      </c>
      <c r="L88" s="1">
        <v>0.99</v>
      </c>
      <c r="M88" s="2">
        <v>0.48913677999999999</v>
      </c>
      <c r="N88" s="1">
        <v>7875.36</v>
      </c>
    </row>
    <row r="89" spans="1:14" x14ac:dyDescent="0.25">
      <c r="A89" t="s">
        <v>493</v>
      </c>
      <c r="B89" t="s">
        <v>49</v>
      </c>
      <c r="C89">
        <v>50229</v>
      </c>
      <c r="D89" t="s">
        <v>296</v>
      </c>
      <c r="E89" s="1">
        <v>0</v>
      </c>
      <c r="F89" s="1">
        <v>0</v>
      </c>
      <c r="G89" s="1">
        <v>1</v>
      </c>
      <c r="H89" s="1">
        <v>0</v>
      </c>
      <c r="I89" s="1">
        <v>0</v>
      </c>
      <c r="J89" s="1">
        <v>0</v>
      </c>
      <c r="K89" s="1">
        <v>0</v>
      </c>
      <c r="L89" s="1">
        <v>1</v>
      </c>
      <c r="M89" s="2">
        <v>0.76850557799999997</v>
      </c>
      <c r="N89" s="1">
        <v>5338.84</v>
      </c>
    </row>
    <row r="90" spans="1:14" x14ac:dyDescent="0.25">
      <c r="A90" t="s">
        <v>493</v>
      </c>
      <c r="B90" t="s">
        <v>49</v>
      </c>
      <c r="C90">
        <v>50237</v>
      </c>
      <c r="D90" t="s">
        <v>297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0.31</v>
      </c>
      <c r="L90" s="1">
        <v>0.31</v>
      </c>
      <c r="M90" s="2">
        <v>0.53131605900000001</v>
      </c>
      <c r="N90" s="1">
        <v>3230.25</v>
      </c>
    </row>
    <row r="91" spans="1:14" x14ac:dyDescent="0.25">
      <c r="A91" t="s">
        <v>493</v>
      </c>
      <c r="B91" t="s">
        <v>49</v>
      </c>
      <c r="C91">
        <v>50245</v>
      </c>
      <c r="D91" t="s">
        <v>298</v>
      </c>
      <c r="E91" s="1">
        <v>0</v>
      </c>
      <c r="F91" s="1">
        <v>0</v>
      </c>
      <c r="G91" s="1">
        <v>0.99</v>
      </c>
      <c r="H91" s="1">
        <v>0</v>
      </c>
      <c r="I91" s="1">
        <v>0</v>
      </c>
      <c r="J91" s="1">
        <v>0</v>
      </c>
      <c r="K91" s="1">
        <v>0</v>
      </c>
      <c r="L91" s="1">
        <v>0.99</v>
      </c>
      <c r="M91" s="2">
        <v>0.66218347799999999</v>
      </c>
      <c r="N91" s="1">
        <v>5082.29</v>
      </c>
    </row>
    <row r="92" spans="1:14" x14ac:dyDescent="0.25">
      <c r="A92" t="s">
        <v>493</v>
      </c>
      <c r="B92" t="s">
        <v>49</v>
      </c>
      <c r="C92">
        <v>50252</v>
      </c>
      <c r="D92" t="s">
        <v>299</v>
      </c>
      <c r="E92" s="1">
        <v>0</v>
      </c>
      <c r="F92" s="1">
        <v>0</v>
      </c>
      <c r="G92" s="1">
        <v>2.29</v>
      </c>
      <c r="H92" s="1">
        <v>0</v>
      </c>
      <c r="I92" s="1">
        <v>0</v>
      </c>
      <c r="J92" s="1">
        <v>1</v>
      </c>
      <c r="K92" s="1">
        <v>0.71</v>
      </c>
      <c r="L92" s="1">
        <v>4</v>
      </c>
      <c r="M92" s="2">
        <v>0.57870344900000004</v>
      </c>
      <c r="N92" s="1">
        <v>27906.59</v>
      </c>
    </row>
    <row r="93" spans="1:14" x14ac:dyDescent="0.25">
      <c r="A93" t="s">
        <v>494</v>
      </c>
      <c r="B93" t="s">
        <v>50</v>
      </c>
      <c r="C93">
        <v>43604</v>
      </c>
      <c r="D93" t="s">
        <v>433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1</v>
      </c>
      <c r="L93" s="1">
        <v>1</v>
      </c>
      <c r="M93" s="2">
        <v>0.45557536599999998</v>
      </c>
      <c r="N93" s="1">
        <v>9484.34</v>
      </c>
    </row>
    <row r="94" spans="1:14" x14ac:dyDescent="0.25">
      <c r="A94" t="s">
        <v>494</v>
      </c>
      <c r="B94" t="s">
        <v>50</v>
      </c>
      <c r="C94">
        <v>44321</v>
      </c>
      <c r="D94" t="s">
        <v>300</v>
      </c>
      <c r="E94" s="1">
        <v>0</v>
      </c>
      <c r="F94" s="1">
        <v>6.74</v>
      </c>
      <c r="G94" s="1">
        <v>6.32</v>
      </c>
      <c r="H94" s="1">
        <v>0</v>
      </c>
      <c r="I94" s="1">
        <v>0.99</v>
      </c>
      <c r="J94" s="1">
        <v>1</v>
      </c>
      <c r="K94" s="1">
        <v>7.3</v>
      </c>
      <c r="L94" s="1">
        <v>22.35</v>
      </c>
      <c r="M94" s="2">
        <v>0.38210275199999999</v>
      </c>
      <c r="N94" s="1">
        <v>132797.28</v>
      </c>
    </row>
    <row r="95" spans="1:14" x14ac:dyDescent="0.25">
      <c r="A95" t="s">
        <v>494</v>
      </c>
      <c r="B95" t="s">
        <v>50</v>
      </c>
      <c r="C95">
        <v>45252</v>
      </c>
      <c r="D95" t="s">
        <v>301</v>
      </c>
      <c r="E95" s="1">
        <v>0</v>
      </c>
      <c r="F95" s="1">
        <v>0.99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0.99</v>
      </c>
      <c r="M95" s="2">
        <v>0.51771264299999997</v>
      </c>
      <c r="N95" s="1">
        <v>4206.7299999999996</v>
      </c>
    </row>
    <row r="96" spans="1:14" x14ac:dyDescent="0.25">
      <c r="A96" t="s">
        <v>494</v>
      </c>
      <c r="B96" t="s">
        <v>50</v>
      </c>
      <c r="C96">
        <v>50484</v>
      </c>
      <c r="D96" t="s">
        <v>302</v>
      </c>
      <c r="E96" s="1">
        <v>0</v>
      </c>
      <c r="F96" s="1">
        <v>3.99</v>
      </c>
      <c r="G96" s="1">
        <v>0</v>
      </c>
      <c r="H96" s="1">
        <v>0</v>
      </c>
      <c r="I96" s="1">
        <v>0.99</v>
      </c>
      <c r="J96" s="1">
        <v>0</v>
      </c>
      <c r="K96" s="1">
        <v>0</v>
      </c>
      <c r="L96" s="1">
        <v>4.9800000000000004</v>
      </c>
      <c r="M96" s="2">
        <v>0.30355960799999998</v>
      </c>
      <c r="N96" s="1">
        <v>21981.34</v>
      </c>
    </row>
    <row r="97" spans="1:14" x14ac:dyDescent="0.25">
      <c r="A97" t="s">
        <v>494</v>
      </c>
      <c r="B97" t="s">
        <v>50</v>
      </c>
      <c r="C97">
        <v>50492</v>
      </c>
      <c r="D97" t="s">
        <v>303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0.99</v>
      </c>
      <c r="L97" s="1">
        <v>0.99</v>
      </c>
      <c r="M97" s="2">
        <v>0.60778660399999995</v>
      </c>
      <c r="N97" s="1">
        <v>11251.33</v>
      </c>
    </row>
    <row r="98" spans="1:14" x14ac:dyDescent="0.25">
      <c r="A98" t="s">
        <v>494</v>
      </c>
      <c r="B98" t="s">
        <v>50</v>
      </c>
      <c r="C98">
        <v>50500</v>
      </c>
      <c r="D98" t="s">
        <v>304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1.63</v>
      </c>
      <c r="L98" s="1">
        <v>1.63</v>
      </c>
      <c r="M98" s="2">
        <v>0.51543677300000001</v>
      </c>
      <c r="N98" s="1">
        <v>16665.05</v>
      </c>
    </row>
    <row r="99" spans="1:14" x14ac:dyDescent="0.25">
      <c r="A99" t="s">
        <v>495</v>
      </c>
      <c r="B99" t="s">
        <v>51</v>
      </c>
      <c r="C99">
        <v>45260</v>
      </c>
      <c r="D99" t="s">
        <v>274</v>
      </c>
      <c r="E99" s="1">
        <v>0</v>
      </c>
      <c r="F99" s="1">
        <v>1.92</v>
      </c>
      <c r="G99" s="1">
        <v>0.96</v>
      </c>
      <c r="H99" s="1">
        <v>0.96</v>
      </c>
      <c r="I99" s="1">
        <v>0</v>
      </c>
      <c r="J99" s="1">
        <v>0</v>
      </c>
      <c r="K99" s="1">
        <v>0</v>
      </c>
      <c r="L99" s="1">
        <v>3.84</v>
      </c>
      <c r="M99" s="2">
        <v>0.55115368399999998</v>
      </c>
      <c r="N99" s="1">
        <v>19084.759999999998</v>
      </c>
    </row>
    <row r="100" spans="1:14" x14ac:dyDescent="0.25">
      <c r="A100" t="s">
        <v>495</v>
      </c>
      <c r="B100" t="s">
        <v>51</v>
      </c>
      <c r="C100">
        <v>45625</v>
      </c>
      <c r="D100" t="s">
        <v>306</v>
      </c>
      <c r="E100" s="1">
        <v>0</v>
      </c>
      <c r="F100" s="1">
        <v>0.96</v>
      </c>
      <c r="G100" s="1">
        <v>2.73</v>
      </c>
      <c r="H100" s="1">
        <v>0</v>
      </c>
      <c r="I100" s="1">
        <v>0</v>
      </c>
      <c r="J100" s="1">
        <v>0</v>
      </c>
      <c r="K100" s="1">
        <v>3.26</v>
      </c>
      <c r="L100" s="1">
        <v>6.95</v>
      </c>
      <c r="M100" s="2">
        <v>0.41548449700000001</v>
      </c>
      <c r="N100" s="1">
        <v>46023.61</v>
      </c>
    </row>
    <row r="101" spans="1:14" x14ac:dyDescent="0.25">
      <c r="A101" t="s">
        <v>495</v>
      </c>
      <c r="B101" t="s">
        <v>51</v>
      </c>
      <c r="C101">
        <v>46524</v>
      </c>
      <c r="D101" t="s">
        <v>276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0.96</v>
      </c>
      <c r="K101" s="1">
        <v>0</v>
      </c>
      <c r="L101" s="1">
        <v>0.96</v>
      </c>
      <c r="M101" s="2">
        <v>0.43260195400000001</v>
      </c>
      <c r="N101" s="1">
        <v>7181.86</v>
      </c>
    </row>
    <row r="102" spans="1:14" x14ac:dyDescent="0.25">
      <c r="A102" t="s">
        <v>495</v>
      </c>
      <c r="B102" t="s">
        <v>51</v>
      </c>
      <c r="C102">
        <v>47472</v>
      </c>
      <c r="D102" t="s">
        <v>205</v>
      </c>
      <c r="E102" s="1">
        <v>0</v>
      </c>
      <c r="F102" s="1">
        <v>0</v>
      </c>
      <c r="G102" s="1">
        <v>0.66</v>
      </c>
      <c r="H102" s="1">
        <v>0</v>
      </c>
      <c r="I102" s="1">
        <v>0</v>
      </c>
      <c r="J102" s="1">
        <v>0</v>
      </c>
      <c r="K102" s="1">
        <v>0</v>
      </c>
      <c r="L102" s="1">
        <v>0.66</v>
      </c>
      <c r="M102" s="2">
        <v>0.32740398999999998</v>
      </c>
      <c r="N102" s="1">
        <v>2961.71</v>
      </c>
    </row>
    <row r="103" spans="1:14" x14ac:dyDescent="0.25">
      <c r="A103" t="s">
        <v>495</v>
      </c>
      <c r="B103" t="s">
        <v>51</v>
      </c>
      <c r="C103">
        <v>47514</v>
      </c>
      <c r="D103" t="s">
        <v>208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0.1</v>
      </c>
      <c r="K103" s="1">
        <v>0</v>
      </c>
      <c r="L103" s="1">
        <v>0.1</v>
      </c>
      <c r="M103" s="2">
        <v>0.46035518199999997</v>
      </c>
      <c r="N103" s="1">
        <v>771.37</v>
      </c>
    </row>
    <row r="104" spans="1:14" x14ac:dyDescent="0.25">
      <c r="A104" t="s">
        <v>498</v>
      </c>
      <c r="B104" t="s">
        <v>54</v>
      </c>
      <c r="C104">
        <v>43497</v>
      </c>
      <c r="D104" t="s">
        <v>317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0.9</v>
      </c>
      <c r="K104" s="1">
        <v>0</v>
      </c>
      <c r="L104" s="1">
        <v>0.9</v>
      </c>
      <c r="M104" s="2">
        <v>0.78399597799999998</v>
      </c>
      <c r="N104" s="1">
        <v>9383.49</v>
      </c>
    </row>
    <row r="105" spans="1:14" x14ac:dyDescent="0.25">
      <c r="A105" t="s">
        <v>498</v>
      </c>
      <c r="B105" t="s">
        <v>54</v>
      </c>
      <c r="C105">
        <v>43711</v>
      </c>
      <c r="D105" t="s">
        <v>318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4.03</v>
      </c>
      <c r="K105" s="1">
        <v>0.99</v>
      </c>
      <c r="L105" s="1">
        <v>5.0199999999999996</v>
      </c>
      <c r="M105" s="2">
        <v>0.88088718200000005</v>
      </c>
      <c r="N105" s="1">
        <v>59881.56</v>
      </c>
    </row>
    <row r="106" spans="1:14" x14ac:dyDescent="0.25">
      <c r="A106" t="s">
        <v>498</v>
      </c>
      <c r="B106" t="s">
        <v>54</v>
      </c>
      <c r="C106">
        <v>44354</v>
      </c>
      <c r="D106" t="s">
        <v>319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0.99</v>
      </c>
      <c r="K106" s="1">
        <v>1.98</v>
      </c>
      <c r="L106" s="1">
        <v>2.97</v>
      </c>
      <c r="M106" s="2">
        <v>0.691825727</v>
      </c>
      <c r="N106" s="1">
        <v>34115.660000000003</v>
      </c>
    </row>
    <row r="107" spans="1:14" x14ac:dyDescent="0.25">
      <c r="A107" t="s">
        <v>498</v>
      </c>
      <c r="B107" t="s">
        <v>54</v>
      </c>
      <c r="C107">
        <v>44503</v>
      </c>
      <c r="D107" t="s">
        <v>321</v>
      </c>
      <c r="E107" s="1">
        <v>0</v>
      </c>
      <c r="F107" s="1">
        <v>0.75</v>
      </c>
      <c r="G107" s="1">
        <v>0.99</v>
      </c>
      <c r="H107" s="1">
        <v>0</v>
      </c>
      <c r="I107" s="1">
        <v>0</v>
      </c>
      <c r="J107" s="1">
        <v>0.99</v>
      </c>
      <c r="K107" s="1">
        <v>2.97</v>
      </c>
      <c r="L107" s="1">
        <v>5.7</v>
      </c>
      <c r="M107" s="2">
        <v>0.41844353899999998</v>
      </c>
      <c r="N107" s="1">
        <v>41841.56</v>
      </c>
    </row>
    <row r="108" spans="1:14" x14ac:dyDescent="0.25">
      <c r="A108" t="s">
        <v>498</v>
      </c>
      <c r="B108" t="s">
        <v>54</v>
      </c>
      <c r="C108">
        <v>49841</v>
      </c>
      <c r="D108" t="s">
        <v>434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0.99</v>
      </c>
      <c r="L108" s="1">
        <v>0.99</v>
      </c>
      <c r="M108" s="2">
        <v>0.52571809199999997</v>
      </c>
      <c r="N108" s="1">
        <v>10247.48</v>
      </c>
    </row>
    <row r="109" spans="1:14" x14ac:dyDescent="0.25">
      <c r="A109" t="s">
        <v>498</v>
      </c>
      <c r="B109" t="s">
        <v>54</v>
      </c>
      <c r="C109">
        <v>49858</v>
      </c>
      <c r="D109" t="s">
        <v>323</v>
      </c>
      <c r="E109" s="1">
        <v>0</v>
      </c>
      <c r="F109" s="1">
        <v>0</v>
      </c>
      <c r="G109" s="1">
        <v>0</v>
      </c>
      <c r="H109" s="1">
        <v>0</v>
      </c>
      <c r="I109" s="1">
        <v>1.98</v>
      </c>
      <c r="J109" s="1">
        <v>0</v>
      </c>
      <c r="K109" s="1">
        <v>1.98</v>
      </c>
      <c r="L109" s="1">
        <v>3.96</v>
      </c>
      <c r="M109" s="2">
        <v>0.22762722699999999</v>
      </c>
      <c r="N109" s="1">
        <v>23625.62</v>
      </c>
    </row>
    <row r="110" spans="1:14" x14ac:dyDescent="0.25">
      <c r="A110" t="s">
        <v>498</v>
      </c>
      <c r="B110" t="s">
        <v>54</v>
      </c>
      <c r="C110">
        <v>49866</v>
      </c>
      <c r="D110" t="s">
        <v>312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1.29</v>
      </c>
      <c r="K110" s="1">
        <v>0.99</v>
      </c>
      <c r="L110" s="1">
        <v>2.2799999999999998</v>
      </c>
      <c r="M110" s="2">
        <v>0.54790096200000005</v>
      </c>
      <c r="N110" s="1">
        <v>21415.98</v>
      </c>
    </row>
    <row r="111" spans="1:14" x14ac:dyDescent="0.25">
      <c r="A111" t="s">
        <v>498</v>
      </c>
      <c r="B111" t="s">
        <v>54</v>
      </c>
      <c r="C111">
        <v>49874</v>
      </c>
      <c r="D111" t="s">
        <v>324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3.46</v>
      </c>
      <c r="K111" s="1">
        <v>0.99</v>
      </c>
      <c r="L111" s="1">
        <v>4.45</v>
      </c>
      <c r="M111" s="2">
        <v>0.54498751899999998</v>
      </c>
      <c r="N111" s="1">
        <v>39626.730000000003</v>
      </c>
    </row>
    <row r="112" spans="1:14" x14ac:dyDescent="0.25">
      <c r="A112" t="s">
        <v>498</v>
      </c>
      <c r="B112" t="s">
        <v>54</v>
      </c>
      <c r="C112">
        <v>49890</v>
      </c>
      <c r="D112" t="s">
        <v>326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0.67</v>
      </c>
      <c r="K112" s="1">
        <v>0</v>
      </c>
      <c r="L112" s="1">
        <v>0.67</v>
      </c>
      <c r="M112" s="2">
        <v>0.58876263699999998</v>
      </c>
      <c r="N112" s="1">
        <v>5889.22</v>
      </c>
    </row>
    <row r="113" spans="1:14" x14ac:dyDescent="0.25">
      <c r="A113" t="s">
        <v>498</v>
      </c>
      <c r="B113" t="s">
        <v>54</v>
      </c>
      <c r="C113">
        <v>49908</v>
      </c>
      <c r="D113" t="s">
        <v>327</v>
      </c>
      <c r="E113" s="1">
        <v>0</v>
      </c>
      <c r="F113" s="1">
        <v>0</v>
      </c>
      <c r="G113" s="1">
        <v>0.99</v>
      </c>
      <c r="H113" s="1">
        <v>0</v>
      </c>
      <c r="I113" s="1">
        <v>0</v>
      </c>
      <c r="J113" s="1">
        <v>0</v>
      </c>
      <c r="K113" s="1">
        <v>0.99</v>
      </c>
      <c r="L113" s="1">
        <v>1.98</v>
      </c>
      <c r="M113" s="2">
        <v>0.488759887</v>
      </c>
      <c r="N113" s="1">
        <v>14546.31</v>
      </c>
    </row>
    <row r="114" spans="1:14" x14ac:dyDescent="0.25">
      <c r="A114" t="s">
        <v>498</v>
      </c>
      <c r="B114" t="s">
        <v>54</v>
      </c>
      <c r="C114">
        <v>49924</v>
      </c>
      <c r="D114" t="s">
        <v>328</v>
      </c>
      <c r="E114" s="1">
        <v>0</v>
      </c>
      <c r="F114" s="1">
        <v>0</v>
      </c>
      <c r="G114" s="1">
        <v>0</v>
      </c>
      <c r="H114" s="1">
        <v>0</v>
      </c>
      <c r="I114" s="1">
        <v>0.99</v>
      </c>
      <c r="J114" s="1">
        <v>0.99</v>
      </c>
      <c r="K114" s="1">
        <v>0</v>
      </c>
      <c r="L114" s="1">
        <v>1.98</v>
      </c>
      <c r="M114" s="2">
        <v>0.48982726900000001</v>
      </c>
      <c r="N114" s="1">
        <v>14699.06</v>
      </c>
    </row>
    <row r="115" spans="1:14" x14ac:dyDescent="0.25">
      <c r="A115" t="s">
        <v>498</v>
      </c>
      <c r="B115" t="s">
        <v>54</v>
      </c>
      <c r="C115">
        <v>49932</v>
      </c>
      <c r="D115" t="s">
        <v>329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3.24</v>
      </c>
      <c r="K115" s="1">
        <v>8.64</v>
      </c>
      <c r="L115" s="1">
        <v>11.88</v>
      </c>
      <c r="M115" s="2">
        <v>0.42632524199999999</v>
      </c>
      <c r="N115" s="1">
        <v>102890.55</v>
      </c>
    </row>
    <row r="116" spans="1:14" x14ac:dyDescent="0.25">
      <c r="A116" t="s">
        <v>498</v>
      </c>
      <c r="B116" t="s">
        <v>54</v>
      </c>
      <c r="C116">
        <v>49957</v>
      </c>
      <c r="D116" t="s">
        <v>331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1.98</v>
      </c>
      <c r="K116" s="1">
        <v>0</v>
      </c>
      <c r="L116" s="1">
        <v>1.98</v>
      </c>
      <c r="M116" s="2">
        <v>0.47858727400000001</v>
      </c>
      <c r="N116" s="1">
        <v>15575.67</v>
      </c>
    </row>
    <row r="117" spans="1:14" x14ac:dyDescent="0.25">
      <c r="A117" t="s">
        <v>499</v>
      </c>
      <c r="B117" t="s">
        <v>55</v>
      </c>
      <c r="C117">
        <v>45179</v>
      </c>
      <c r="D117" t="s">
        <v>183</v>
      </c>
      <c r="E117" s="1">
        <v>0</v>
      </c>
      <c r="F117" s="1">
        <v>1</v>
      </c>
      <c r="G117" s="1">
        <v>5.38</v>
      </c>
      <c r="H117" s="1">
        <v>0</v>
      </c>
      <c r="I117" s="1">
        <v>0</v>
      </c>
      <c r="J117" s="1">
        <v>0</v>
      </c>
      <c r="K117" s="1">
        <v>0</v>
      </c>
      <c r="L117" s="1">
        <v>6.38</v>
      </c>
      <c r="M117" s="2">
        <v>0.73236496799999995</v>
      </c>
      <c r="N117" s="1">
        <v>32760.17</v>
      </c>
    </row>
    <row r="118" spans="1:14" x14ac:dyDescent="0.25">
      <c r="A118" t="s">
        <v>499</v>
      </c>
      <c r="B118" t="s">
        <v>55</v>
      </c>
      <c r="C118">
        <v>48835</v>
      </c>
      <c r="D118" t="s">
        <v>332</v>
      </c>
      <c r="E118" s="1">
        <v>0</v>
      </c>
      <c r="F118" s="1">
        <v>0</v>
      </c>
      <c r="G118" s="1">
        <v>1</v>
      </c>
      <c r="H118" s="1">
        <v>0</v>
      </c>
      <c r="I118" s="1">
        <v>0</v>
      </c>
      <c r="J118" s="1">
        <v>0</v>
      </c>
      <c r="K118" s="1">
        <v>0</v>
      </c>
      <c r="L118" s="1">
        <v>1</v>
      </c>
      <c r="M118" s="2">
        <v>0.45610474299999998</v>
      </c>
      <c r="N118" s="1">
        <v>4735.8599999999997</v>
      </c>
    </row>
    <row r="119" spans="1:14" x14ac:dyDescent="0.25">
      <c r="A119" t="s">
        <v>499</v>
      </c>
      <c r="B119" t="s">
        <v>55</v>
      </c>
      <c r="C119">
        <v>48843</v>
      </c>
      <c r="D119" t="s">
        <v>333</v>
      </c>
      <c r="E119" s="1">
        <v>0</v>
      </c>
      <c r="F119" s="1">
        <v>0</v>
      </c>
      <c r="G119" s="1">
        <v>0.28999999999999998</v>
      </c>
      <c r="H119" s="1">
        <v>0</v>
      </c>
      <c r="I119" s="1">
        <v>0</v>
      </c>
      <c r="J119" s="1">
        <v>0</v>
      </c>
      <c r="K119" s="1">
        <v>1</v>
      </c>
      <c r="L119" s="1">
        <v>1.29</v>
      </c>
      <c r="M119" s="2">
        <v>0.50227869800000002</v>
      </c>
      <c r="N119" s="1">
        <v>11460.63</v>
      </c>
    </row>
    <row r="120" spans="1:14" x14ac:dyDescent="0.25">
      <c r="A120" t="s">
        <v>499</v>
      </c>
      <c r="B120" t="s">
        <v>55</v>
      </c>
      <c r="C120">
        <v>48876</v>
      </c>
      <c r="D120" t="s">
        <v>335</v>
      </c>
      <c r="E120" s="1">
        <v>0</v>
      </c>
      <c r="F120" s="1">
        <v>0</v>
      </c>
      <c r="G120" s="1">
        <v>1.17</v>
      </c>
      <c r="H120" s="1">
        <v>0</v>
      </c>
      <c r="I120" s="1">
        <v>0</v>
      </c>
      <c r="J120" s="1">
        <v>1</v>
      </c>
      <c r="K120" s="1">
        <v>1</v>
      </c>
      <c r="L120" s="1">
        <v>3.17</v>
      </c>
      <c r="M120" s="2">
        <v>0.52788731799999999</v>
      </c>
      <c r="N120" s="1">
        <v>24360.52</v>
      </c>
    </row>
    <row r="121" spans="1:14" x14ac:dyDescent="0.25">
      <c r="A121" t="s">
        <v>499</v>
      </c>
      <c r="B121" t="s">
        <v>55</v>
      </c>
      <c r="C121">
        <v>48884</v>
      </c>
      <c r="D121" t="s">
        <v>336</v>
      </c>
      <c r="E121" s="1">
        <v>0</v>
      </c>
      <c r="F121" s="1">
        <v>0</v>
      </c>
      <c r="G121" s="1">
        <v>1.71</v>
      </c>
      <c r="H121" s="1">
        <v>0</v>
      </c>
      <c r="I121" s="1">
        <v>0</v>
      </c>
      <c r="J121" s="1">
        <v>0</v>
      </c>
      <c r="K121" s="1">
        <v>0</v>
      </c>
      <c r="L121" s="1">
        <v>1.71</v>
      </c>
      <c r="M121" s="2">
        <v>0.32890191600000002</v>
      </c>
      <c r="N121" s="1">
        <v>7678.48</v>
      </c>
    </row>
    <row r="122" spans="1:14" x14ac:dyDescent="0.25">
      <c r="A122" t="s">
        <v>505</v>
      </c>
      <c r="B122" t="s">
        <v>61</v>
      </c>
      <c r="C122">
        <v>44206</v>
      </c>
      <c r="D122" t="s">
        <v>350</v>
      </c>
      <c r="E122" s="1">
        <v>0</v>
      </c>
      <c r="F122" s="1">
        <v>0</v>
      </c>
      <c r="G122" s="1">
        <v>0</v>
      </c>
      <c r="H122" s="1">
        <v>0</v>
      </c>
      <c r="I122" s="1">
        <v>0.98</v>
      </c>
      <c r="J122" s="1">
        <v>1.87</v>
      </c>
      <c r="K122" s="1">
        <v>0</v>
      </c>
      <c r="L122" s="1">
        <v>2.85</v>
      </c>
      <c r="M122" s="2">
        <v>0.49956126200000001</v>
      </c>
      <c r="N122" s="1">
        <v>21847.19</v>
      </c>
    </row>
    <row r="123" spans="1:14" x14ac:dyDescent="0.25">
      <c r="A123" t="s">
        <v>505</v>
      </c>
      <c r="B123" t="s">
        <v>61</v>
      </c>
      <c r="C123">
        <v>46847</v>
      </c>
      <c r="D123" t="s">
        <v>351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0.09</v>
      </c>
      <c r="K123" s="1">
        <v>0</v>
      </c>
      <c r="L123" s="1">
        <v>0.09</v>
      </c>
      <c r="M123" s="2">
        <v>0.57430958300000001</v>
      </c>
      <c r="N123" s="1">
        <v>780.19</v>
      </c>
    </row>
    <row r="124" spans="1:14" x14ac:dyDescent="0.25">
      <c r="A124" t="s">
        <v>505</v>
      </c>
      <c r="B124" t="s">
        <v>61</v>
      </c>
      <c r="C124">
        <v>46870</v>
      </c>
      <c r="D124" t="s">
        <v>353</v>
      </c>
      <c r="E124" s="1">
        <v>0</v>
      </c>
      <c r="F124" s="1">
        <v>0</v>
      </c>
      <c r="G124" s="1">
        <v>0.27</v>
      </c>
      <c r="H124" s="1">
        <v>0</v>
      </c>
      <c r="I124" s="1">
        <v>0</v>
      </c>
      <c r="J124" s="1">
        <v>0</v>
      </c>
      <c r="K124" s="1">
        <v>1.96</v>
      </c>
      <c r="L124" s="1">
        <v>2.23</v>
      </c>
      <c r="M124" s="2">
        <v>0.50342974699999998</v>
      </c>
      <c r="N124" s="1">
        <v>21051.53</v>
      </c>
    </row>
    <row r="125" spans="1:14" x14ac:dyDescent="0.25">
      <c r="A125" t="s">
        <v>505</v>
      </c>
      <c r="B125" t="s">
        <v>61</v>
      </c>
      <c r="C125">
        <v>46888</v>
      </c>
      <c r="D125" t="s">
        <v>354</v>
      </c>
      <c r="E125" s="1">
        <v>0</v>
      </c>
      <c r="F125" s="1">
        <v>0</v>
      </c>
      <c r="G125" s="1">
        <v>0.95</v>
      </c>
      <c r="H125" s="1">
        <v>0</v>
      </c>
      <c r="I125" s="1">
        <v>0</v>
      </c>
      <c r="J125" s="1">
        <v>0</v>
      </c>
      <c r="K125" s="1">
        <v>0</v>
      </c>
      <c r="L125" s="1">
        <v>0.95</v>
      </c>
      <c r="M125" s="2">
        <v>0.48094429500000002</v>
      </c>
      <c r="N125" s="1">
        <v>4544.62</v>
      </c>
    </row>
    <row r="126" spans="1:14" x14ac:dyDescent="0.25">
      <c r="A126" t="s">
        <v>505</v>
      </c>
      <c r="B126" t="s">
        <v>61</v>
      </c>
      <c r="C126">
        <v>46896</v>
      </c>
      <c r="D126" t="s">
        <v>355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2.91</v>
      </c>
      <c r="L126" s="1">
        <v>2.91</v>
      </c>
      <c r="M126" s="2">
        <v>0.59670359299999998</v>
      </c>
      <c r="N126" s="1">
        <v>32673.61</v>
      </c>
    </row>
    <row r="127" spans="1:14" x14ac:dyDescent="0.25">
      <c r="A127" t="s">
        <v>512</v>
      </c>
      <c r="B127" t="s">
        <v>68</v>
      </c>
      <c r="C127">
        <v>44628</v>
      </c>
      <c r="D127" t="s">
        <v>374</v>
      </c>
      <c r="E127" s="1">
        <v>0</v>
      </c>
      <c r="F127" s="1">
        <v>0</v>
      </c>
      <c r="G127" s="1">
        <v>1</v>
      </c>
      <c r="H127" s="1">
        <v>0</v>
      </c>
      <c r="I127" s="1">
        <v>0</v>
      </c>
      <c r="J127" s="1">
        <v>0</v>
      </c>
      <c r="K127" s="1">
        <v>0</v>
      </c>
      <c r="L127" s="1">
        <v>1</v>
      </c>
      <c r="M127" s="2">
        <v>0.88405342399999998</v>
      </c>
      <c r="N127" s="1">
        <v>5561.87</v>
      </c>
    </row>
    <row r="128" spans="1:14" x14ac:dyDescent="0.25">
      <c r="A128" t="s">
        <v>512</v>
      </c>
      <c r="B128" t="s">
        <v>68</v>
      </c>
      <c r="C128">
        <v>45088</v>
      </c>
      <c r="D128" t="s">
        <v>375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1</v>
      </c>
      <c r="M128" s="2">
        <v>0.32402464399999997</v>
      </c>
      <c r="N128" s="1">
        <v>6571.12</v>
      </c>
    </row>
    <row r="129" spans="1:14" x14ac:dyDescent="0.25">
      <c r="A129" t="s">
        <v>512</v>
      </c>
      <c r="B129" t="s">
        <v>68</v>
      </c>
      <c r="C129">
        <v>45104</v>
      </c>
      <c r="D129" t="s">
        <v>376</v>
      </c>
      <c r="E129" s="1">
        <v>0</v>
      </c>
      <c r="F129" s="1">
        <v>1</v>
      </c>
      <c r="G129" s="1">
        <v>9</v>
      </c>
      <c r="H129" s="1">
        <v>0</v>
      </c>
      <c r="I129" s="1">
        <v>0</v>
      </c>
      <c r="J129" s="1">
        <v>1</v>
      </c>
      <c r="K129" s="1">
        <v>2</v>
      </c>
      <c r="L129" s="1">
        <v>13</v>
      </c>
      <c r="M129" s="2">
        <v>0.31946729299999999</v>
      </c>
      <c r="N129" s="1">
        <v>66485.87</v>
      </c>
    </row>
    <row r="130" spans="1:14" x14ac:dyDescent="0.25">
      <c r="A130" t="s">
        <v>512</v>
      </c>
      <c r="B130" t="s">
        <v>68</v>
      </c>
      <c r="C130">
        <v>45369</v>
      </c>
      <c r="D130" t="s">
        <v>377</v>
      </c>
      <c r="E130" s="1">
        <v>0</v>
      </c>
      <c r="F130" s="1">
        <v>0</v>
      </c>
      <c r="G130" s="1">
        <v>2.66</v>
      </c>
      <c r="H130" s="1">
        <v>0</v>
      </c>
      <c r="I130" s="1">
        <v>0</v>
      </c>
      <c r="J130" s="1">
        <v>0</v>
      </c>
      <c r="K130" s="1">
        <v>1</v>
      </c>
      <c r="L130" s="1">
        <v>3.66</v>
      </c>
      <c r="M130" s="2">
        <v>0.50171349499999995</v>
      </c>
      <c r="N130" s="1">
        <v>22885.95</v>
      </c>
    </row>
    <row r="131" spans="1:14" x14ac:dyDescent="0.25">
      <c r="A131" t="s">
        <v>512</v>
      </c>
      <c r="B131" t="s">
        <v>68</v>
      </c>
      <c r="C131">
        <v>45492</v>
      </c>
      <c r="D131" t="s">
        <v>378</v>
      </c>
      <c r="E131" s="1">
        <v>0</v>
      </c>
      <c r="F131" s="1">
        <v>1</v>
      </c>
      <c r="G131" s="1">
        <v>1</v>
      </c>
      <c r="H131" s="1">
        <v>0</v>
      </c>
      <c r="I131" s="1">
        <v>1</v>
      </c>
      <c r="J131" s="1">
        <v>0.84</v>
      </c>
      <c r="K131" s="1">
        <v>0.87</v>
      </c>
      <c r="L131" s="1">
        <v>4.71</v>
      </c>
      <c r="M131" s="2">
        <v>0.22882613299999999</v>
      </c>
      <c r="N131" s="1">
        <v>24261.85</v>
      </c>
    </row>
    <row r="132" spans="1:14" x14ac:dyDescent="0.25">
      <c r="A132" t="s">
        <v>512</v>
      </c>
      <c r="B132" t="s">
        <v>68</v>
      </c>
      <c r="C132">
        <v>47878</v>
      </c>
      <c r="D132" t="s">
        <v>379</v>
      </c>
      <c r="E132" s="1">
        <v>0</v>
      </c>
      <c r="F132" s="1">
        <v>2.65</v>
      </c>
      <c r="G132" s="1">
        <v>1.62</v>
      </c>
      <c r="H132" s="1">
        <v>0</v>
      </c>
      <c r="I132" s="1">
        <v>0</v>
      </c>
      <c r="J132" s="1">
        <v>1</v>
      </c>
      <c r="K132" s="1">
        <v>1.51</v>
      </c>
      <c r="L132" s="1">
        <v>6.78</v>
      </c>
      <c r="M132" s="2">
        <v>0.05</v>
      </c>
      <c r="N132" s="1">
        <v>27749.31</v>
      </c>
    </row>
    <row r="133" spans="1:14" x14ac:dyDescent="0.25">
      <c r="A133" t="s">
        <v>512</v>
      </c>
      <c r="B133" t="s">
        <v>68</v>
      </c>
      <c r="C133">
        <v>47886</v>
      </c>
      <c r="D133" t="s">
        <v>380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1.42</v>
      </c>
      <c r="K133" s="1">
        <v>0</v>
      </c>
      <c r="L133" s="1">
        <v>1.42</v>
      </c>
      <c r="M133" s="2">
        <v>0.49919456899999998</v>
      </c>
      <c r="N133" s="1">
        <v>11415.68</v>
      </c>
    </row>
    <row r="134" spans="1:14" x14ac:dyDescent="0.25">
      <c r="A134" t="s">
        <v>512</v>
      </c>
      <c r="B134" t="s">
        <v>68</v>
      </c>
      <c r="C134">
        <v>47894</v>
      </c>
      <c r="D134" t="s">
        <v>381</v>
      </c>
      <c r="E134" s="1">
        <v>0</v>
      </c>
      <c r="F134" s="1">
        <v>0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1">
        <v>1</v>
      </c>
      <c r="M134" s="2">
        <v>0.210519548</v>
      </c>
      <c r="N134" s="1">
        <v>4261.8500000000004</v>
      </c>
    </row>
    <row r="135" spans="1:14" x14ac:dyDescent="0.25">
      <c r="A135" t="s">
        <v>513</v>
      </c>
      <c r="B135" t="s">
        <v>69</v>
      </c>
      <c r="C135">
        <v>44032</v>
      </c>
      <c r="D135" t="s">
        <v>382</v>
      </c>
      <c r="E135" s="1">
        <v>0</v>
      </c>
      <c r="F135" s="1">
        <v>0</v>
      </c>
      <c r="G135" s="1">
        <v>5.63</v>
      </c>
      <c r="H135" s="1">
        <v>0</v>
      </c>
      <c r="I135" s="1">
        <v>0</v>
      </c>
      <c r="J135" s="1">
        <v>3</v>
      </c>
      <c r="K135" s="1">
        <v>4.29</v>
      </c>
      <c r="L135" s="1">
        <v>12.92</v>
      </c>
      <c r="M135" s="2">
        <v>0.55128141799999997</v>
      </c>
      <c r="N135" s="1">
        <v>98885.11</v>
      </c>
    </row>
    <row r="136" spans="1:14" x14ac:dyDescent="0.25">
      <c r="A136" t="s">
        <v>513</v>
      </c>
      <c r="B136" t="s">
        <v>69</v>
      </c>
      <c r="C136">
        <v>65680</v>
      </c>
      <c r="D136" t="s">
        <v>383</v>
      </c>
      <c r="E136" s="1">
        <v>0</v>
      </c>
      <c r="F136" s="1">
        <v>2.92</v>
      </c>
      <c r="G136" s="1">
        <v>4.09</v>
      </c>
      <c r="H136" s="1">
        <v>0</v>
      </c>
      <c r="I136" s="1">
        <v>0</v>
      </c>
      <c r="J136" s="1">
        <v>1</v>
      </c>
      <c r="K136" s="1">
        <v>0.92</v>
      </c>
      <c r="L136" s="1">
        <v>8.93</v>
      </c>
      <c r="M136" s="2">
        <v>0.34555387399999998</v>
      </c>
      <c r="N136" s="1">
        <v>44748.9</v>
      </c>
    </row>
    <row r="137" spans="1:14" x14ac:dyDescent="0.25">
      <c r="A137" t="s">
        <v>514</v>
      </c>
      <c r="B137" t="s">
        <v>70</v>
      </c>
      <c r="C137">
        <v>45278</v>
      </c>
      <c r="D137" t="s">
        <v>384</v>
      </c>
      <c r="E137" s="1">
        <v>0</v>
      </c>
      <c r="F137" s="1">
        <v>1.94</v>
      </c>
      <c r="G137" s="1">
        <v>11.64</v>
      </c>
      <c r="H137" s="1">
        <v>0</v>
      </c>
      <c r="I137" s="1">
        <v>0</v>
      </c>
      <c r="J137" s="1">
        <v>4.8499999999999996</v>
      </c>
      <c r="K137" s="1">
        <v>0.97</v>
      </c>
      <c r="L137" s="1">
        <v>19.399999999999999</v>
      </c>
      <c r="M137" s="2">
        <v>0.227899515</v>
      </c>
      <c r="N137" s="1">
        <v>92248.11</v>
      </c>
    </row>
    <row r="138" spans="1:14" x14ac:dyDescent="0.25">
      <c r="A138" t="s">
        <v>514</v>
      </c>
      <c r="B138" t="s">
        <v>70</v>
      </c>
      <c r="C138">
        <v>46177</v>
      </c>
      <c r="D138" t="s">
        <v>385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1.94</v>
      </c>
      <c r="L138" s="1">
        <v>1.94</v>
      </c>
      <c r="M138" s="2">
        <v>0.40177652899999999</v>
      </c>
      <c r="N138" s="1">
        <v>17110.080000000002</v>
      </c>
    </row>
    <row r="139" spans="1:14" x14ac:dyDescent="0.25">
      <c r="A139" t="s">
        <v>515</v>
      </c>
      <c r="B139" t="s">
        <v>71</v>
      </c>
      <c r="C139">
        <v>43687</v>
      </c>
      <c r="D139" t="s">
        <v>435</v>
      </c>
      <c r="E139" s="1">
        <v>0</v>
      </c>
      <c r="F139" s="1">
        <v>3.55</v>
      </c>
      <c r="G139" s="1">
        <v>1</v>
      </c>
      <c r="H139" s="1">
        <v>0</v>
      </c>
      <c r="I139" s="1">
        <v>0</v>
      </c>
      <c r="J139" s="1">
        <v>0</v>
      </c>
      <c r="K139" s="1">
        <v>3</v>
      </c>
      <c r="L139" s="1">
        <v>7.55</v>
      </c>
      <c r="M139" s="2">
        <v>0.76533623200000001</v>
      </c>
      <c r="N139" s="1">
        <v>61020.73</v>
      </c>
    </row>
    <row r="140" spans="1:14" x14ac:dyDescent="0.25">
      <c r="A140" t="s">
        <v>515</v>
      </c>
      <c r="B140" t="s">
        <v>71</v>
      </c>
      <c r="C140">
        <v>44024</v>
      </c>
      <c r="D140" t="s">
        <v>436</v>
      </c>
      <c r="E140" s="1">
        <v>0</v>
      </c>
      <c r="F140" s="1">
        <v>3.75</v>
      </c>
      <c r="G140" s="1">
        <v>0</v>
      </c>
      <c r="H140" s="1">
        <v>0</v>
      </c>
      <c r="I140" s="1">
        <v>0</v>
      </c>
      <c r="J140" s="1">
        <v>0</v>
      </c>
      <c r="K140" s="1">
        <v>1.67</v>
      </c>
      <c r="L140" s="1">
        <v>5.42</v>
      </c>
      <c r="M140" s="2">
        <v>0.75483567299999998</v>
      </c>
      <c r="N140" s="1">
        <v>38624.5</v>
      </c>
    </row>
    <row r="141" spans="1:14" x14ac:dyDescent="0.25">
      <c r="A141" t="s">
        <v>515</v>
      </c>
      <c r="B141" t="s">
        <v>71</v>
      </c>
      <c r="C141">
        <v>45344</v>
      </c>
      <c r="D141" t="s">
        <v>437</v>
      </c>
      <c r="E141" s="1">
        <v>0</v>
      </c>
      <c r="F141" s="1">
        <v>1.69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1.69</v>
      </c>
      <c r="M141" s="2">
        <v>0.72491788899999998</v>
      </c>
      <c r="N141" s="1">
        <v>7447.5</v>
      </c>
    </row>
    <row r="142" spans="1:14" x14ac:dyDescent="0.25">
      <c r="A142" t="s">
        <v>515</v>
      </c>
      <c r="B142" t="s">
        <v>71</v>
      </c>
      <c r="C142">
        <v>46508</v>
      </c>
      <c r="D142" t="s">
        <v>275</v>
      </c>
      <c r="E142" s="1">
        <v>0</v>
      </c>
      <c r="F142" s="1">
        <v>0.89</v>
      </c>
      <c r="G142" s="1">
        <v>1</v>
      </c>
      <c r="H142" s="1">
        <v>0</v>
      </c>
      <c r="I142" s="1">
        <v>0</v>
      </c>
      <c r="J142" s="1">
        <v>0</v>
      </c>
      <c r="K142" s="1">
        <v>0</v>
      </c>
      <c r="L142" s="1">
        <v>1.89</v>
      </c>
      <c r="M142" s="2">
        <v>0.44177476900000001</v>
      </c>
      <c r="N142" s="1">
        <v>8438.61</v>
      </c>
    </row>
    <row r="143" spans="1:14" x14ac:dyDescent="0.25">
      <c r="A143" t="s">
        <v>515</v>
      </c>
      <c r="B143" t="s">
        <v>71</v>
      </c>
      <c r="C143">
        <v>46516</v>
      </c>
      <c r="D143" t="s">
        <v>438</v>
      </c>
      <c r="E143" s="1">
        <v>0</v>
      </c>
      <c r="F143" s="1">
        <v>2</v>
      </c>
      <c r="G143" s="1">
        <v>3</v>
      </c>
      <c r="H143" s="1">
        <v>0</v>
      </c>
      <c r="I143" s="1">
        <v>0</v>
      </c>
      <c r="J143" s="1">
        <v>0</v>
      </c>
      <c r="K143" s="1">
        <v>0</v>
      </c>
      <c r="L143" s="1">
        <v>5</v>
      </c>
      <c r="M143" s="2">
        <v>0.40676472299999999</v>
      </c>
      <c r="N143" s="1">
        <v>22251.57</v>
      </c>
    </row>
    <row r="144" spans="1:14" x14ac:dyDescent="0.25">
      <c r="A144" t="s">
        <v>515</v>
      </c>
      <c r="B144" t="s">
        <v>71</v>
      </c>
      <c r="C144">
        <v>46524</v>
      </c>
      <c r="D144" t="s">
        <v>276</v>
      </c>
      <c r="E144" s="1">
        <v>0</v>
      </c>
      <c r="F144" s="1">
        <v>3.08</v>
      </c>
      <c r="G144" s="1">
        <v>1</v>
      </c>
      <c r="H144" s="1">
        <v>0</v>
      </c>
      <c r="I144" s="1">
        <v>0</v>
      </c>
      <c r="J144" s="1">
        <v>0</v>
      </c>
      <c r="K144" s="1">
        <v>3</v>
      </c>
      <c r="L144" s="1">
        <v>7.08</v>
      </c>
      <c r="M144" s="2">
        <v>0.43260195400000001</v>
      </c>
      <c r="N144" s="1">
        <v>45180.23</v>
      </c>
    </row>
    <row r="145" spans="1:14" x14ac:dyDescent="0.25">
      <c r="A145" t="s">
        <v>517</v>
      </c>
      <c r="B145" t="s">
        <v>73</v>
      </c>
      <c r="C145">
        <v>45013</v>
      </c>
      <c r="D145" t="s">
        <v>261</v>
      </c>
      <c r="E145" s="1">
        <v>0</v>
      </c>
      <c r="F145" s="1">
        <v>6.96</v>
      </c>
      <c r="G145" s="1">
        <v>4.04</v>
      </c>
      <c r="H145" s="1">
        <v>0</v>
      </c>
      <c r="I145" s="1">
        <v>0</v>
      </c>
      <c r="J145" s="1">
        <v>0</v>
      </c>
      <c r="K145" s="1">
        <v>0.61</v>
      </c>
      <c r="L145" s="1">
        <v>11.61</v>
      </c>
      <c r="M145" s="2">
        <v>0.73358231399999996</v>
      </c>
      <c r="N145" s="1">
        <v>59894.55</v>
      </c>
    </row>
    <row r="146" spans="1:14" x14ac:dyDescent="0.25">
      <c r="A146" t="s">
        <v>517</v>
      </c>
      <c r="B146" t="s">
        <v>73</v>
      </c>
      <c r="C146">
        <v>46920</v>
      </c>
      <c r="D146" t="s">
        <v>262</v>
      </c>
      <c r="E146" s="1">
        <v>0</v>
      </c>
      <c r="F146" s="1">
        <v>6.06</v>
      </c>
      <c r="G146" s="1">
        <v>0.53</v>
      </c>
      <c r="H146" s="1">
        <v>0</v>
      </c>
      <c r="I146" s="1">
        <v>0</v>
      </c>
      <c r="J146" s="1">
        <v>0</v>
      </c>
      <c r="K146" s="1">
        <v>3</v>
      </c>
      <c r="L146" s="1">
        <v>9.59</v>
      </c>
      <c r="M146" s="2">
        <v>0.32261836199999999</v>
      </c>
      <c r="N146" s="1">
        <v>50749.43</v>
      </c>
    </row>
    <row r="147" spans="1:14" x14ac:dyDescent="0.25">
      <c r="A147" t="s">
        <v>522</v>
      </c>
      <c r="B147" t="s">
        <v>78</v>
      </c>
      <c r="C147">
        <v>49759</v>
      </c>
      <c r="D147" t="s">
        <v>439</v>
      </c>
      <c r="E147" s="1">
        <v>0</v>
      </c>
      <c r="F147" s="1">
        <v>11.92</v>
      </c>
      <c r="G147" s="1">
        <v>3.91</v>
      </c>
      <c r="H147" s="1">
        <v>0</v>
      </c>
      <c r="I147" s="1">
        <v>0</v>
      </c>
      <c r="J147" s="1">
        <v>1</v>
      </c>
      <c r="K147" s="1">
        <v>3.61</v>
      </c>
      <c r="L147" s="1">
        <v>20.440000000000001</v>
      </c>
      <c r="M147" s="2">
        <v>0.44593899599999998</v>
      </c>
      <c r="N147" s="1">
        <v>109842.14</v>
      </c>
    </row>
    <row r="148" spans="1:14" x14ac:dyDescent="0.25">
      <c r="A148" t="s">
        <v>522</v>
      </c>
      <c r="B148" t="s">
        <v>78</v>
      </c>
      <c r="C148">
        <v>49767</v>
      </c>
      <c r="D148" t="s">
        <v>440</v>
      </c>
      <c r="E148" s="1">
        <v>0</v>
      </c>
      <c r="F148" s="1">
        <v>6.18</v>
      </c>
      <c r="G148" s="1">
        <v>2.46</v>
      </c>
      <c r="H148" s="1">
        <v>0</v>
      </c>
      <c r="I148" s="1">
        <v>0</v>
      </c>
      <c r="J148" s="1">
        <v>0</v>
      </c>
      <c r="K148" s="1">
        <v>2</v>
      </c>
      <c r="L148" s="1">
        <v>10.64</v>
      </c>
      <c r="M148" s="2">
        <v>0.41296727799999999</v>
      </c>
      <c r="N148" s="1">
        <v>55129.11</v>
      </c>
    </row>
    <row r="149" spans="1:14" x14ac:dyDescent="0.25">
      <c r="A149" t="s">
        <v>522</v>
      </c>
      <c r="B149" t="s">
        <v>78</v>
      </c>
      <c r="C149">
        <v>49775</v>
      </c>
      <c r="D149" t="s">
        <v>441</v>
      </c>
      <c r="E149" s="1">
        <v>0</v>
      </c>
      <c r="F149" s="1">
        <v>3.09</v>
      </c>
      <c r="G149" s="1">
        <v>0.16</v>
      </c>
      <c r="H149" s="1">
        <v>0</v>
      </c>
      <c r="I149" s="1">
        <v>0</v>
      </c>
      <c r="J149" s="1">
        <v>0</v>
      </c>
      <c r="K149" s="1">
        <v>1</v>
      </c>
      <c r="L149" s="1">
        <v>4.25</v>
      </c>
      <c r="M149" s="2">
        <v>0.37672071699999998</v>
      </c>
      <c r="N149" s="1">
        <v>22042.05</v>
      </c>
    </row>
    <row r="150" spans="1:14" x14ac:dyDescent="0.25">
      <c r="A150" t="s">
        <v>522</v>
      </c>
      <c r="B150" t="s">
        <v>78</v>
      </c>
      <c r="C150">
        <v>49783</v>
      </c>
      <c r="D150" t="s">
        <v>442</v>
      </c>
      <c r="E150" s="1">
        <v>0</v>
      </c>
      <c r="F150" s="1">
        <v>9.8000000000000007</v>
      </c>
      <c r="G150" s="1">
        <v>3.18</v>
      </c>
      <c r="H150" s="1">
        <v>0</v>
      </c>
      <c r="I150" s="1">
        <v>0</v>
      </c>
      <c r="J150" s="1">
        <v>2.09</v>
      </c>
      <c r="K150" s="1">
        <v>2.33</v>
      </c>
      <c r="L150" s="1">
        <v>17.399999999999999</v>
      </c>
      <c r="M150" s="2">
        <v>0.47052098399999998</v>
      </c>
      <c r="N150" s="1">
        <v>95267.67</v>
      </c>
    </row>
    <row r="151" spans="1:14" x14ac:dyDescent="0.25">
      <c r="A151" t="s">
        <v>522</v>
      </c>
      <c r="B151" t="s">
        <v>78</v>
      </c>
      <c r="C151">
        <v>49791</v>
      </c>
      <c r="D151" t="s">
        <v>443</v>
      </c>
      <c r="E151" s="1">
        <v>0</v>
      </c>
      <c r="F151" s="1">
        <v>14.51</v>
      </c>
      <c r="G151" s="1">
        <v>3.57</v>
      </c>
      <c r="H151" s="1">
        <v>0</v>
      </c>
      <c r="I151" s="1">
        <v>0</v>
      </c>
      <c r="J151" s="1">
        <v>1</v>
      </c>
      <c r="K151" s="1">
        <v>2</v>
      </c>
      <c r="L151" s="1">
        <v>21.08</v>
      </c>
      <c r="M151" s="2">
        <v>0.486784616</v>
      </c>
      <c r="N151" s="1">
        <v>106108.48</v>
      </c>
    </row>
    <row r="152" spans="1:14" x14ac:dyDescent="0.25">
      <c r="A152" t="s">
        <v>522</v>
      </c>
      <c r="B152" t="s">
        <v>78</v>
      </c>
      <c r="C152">
        <v>49809</v>
      </c>
      <c r="D152" t="s">
        <v>444</v>
      </c>
      <c r="E152" s="1">
        <v>0</v>
      </c>
      <c r="F152" s="1">
        <v>4.42</v>
      </c>
      <c r="G152" s="1">
        <v>2.76</v>
      </c>
      <c r="H152" s="1">
        <v>0</v>
      </c>
      <c r="I152" s="1">
        <v>0</v>
      </c>
      <c r="J152" s="1">
        <v>0.59</v>
      </c>
      <c r="K152" s="1">
        <v>0.55000000000000004</v>
      </c>
      <c r="L152" s="1">
        <v>8.32</v>
      </c>
      <c r="M152" s="2">
        <v>0.41544763699999998</v>
      </c>
      <c r="N152" s="1">
        <v>40564.93</v>
      </c>
    </row>
    <row r="153" spans="1:14" x14ac:dyDescent="0.25">
      <c r="A153" t="s">
        <v>522</v>
      </c>
      <c r="B153" t="s">
        <v>78</v>
      </c>
      <c r="C153">
        <v>49817</v>
      </c>
      <c r="D153" t="s">
        <v>445</v>
      </c>
      <c r="E153" s="1">
        <v>0</v>
      </c>
      <c r="F153" s="1">
        <v>1.84</v>
      </c>
      <c r="G153" s="1">
        <v>1.01</v>
      </c>
      <c r="H153" s="1">
        <v>0</v>
      </c>
      <c r="I153" s="1">
        <v>0</v>
      </c>
      <c r="J153" s="1">
        <v>1</v>
      </c>
      <c r="K153" s="1">
        <v>0</v>
      </c>
      <c r="L153" s="1">
        <v>3.85</v>
      </c>
      <c r="M153" s="2">
        <v>0.46132941599999999</v>
      </c>
      <c r="N153" s="1">
        <v>20254.939999999999</v>
      </c>
    </row>
    <row r="154" spans="1:14" x14ac:dyDescent="0.25">
      <c r="A154" t="s">
        <v>523</v>
      </c>
      <c r="B154" t="s">
        <v>79</v>
      </c>
      <c r="C154">
        <v>43893</v>
      </c>
      <c r="D154" t="s">
        <v>391</v>
      </c>
      <c r="E154" s="1">
        <v>0</v>
      </c>
      <c r="F154" s="1">
        <v>0</v>
      </c>
      <c r="G154" s="1">
        <v>0.98</v>
      </c>
      <c r="H154" s="1">
        <v>0</v>
      </c>
      <c r="I154" s="1">
        <v>0</v>
      </c>
      <c r="J154" s="1">
        <v>0</v>
      </c>
      <c r="K154" s="1">
        <v>1.93</v>
      </c>
      <c r="L154" s="1">
        <v>2.91</v>
      </c>
      <c r="M154" s="2">
        <v>0.526866854</v>
      </c>
      <c r="N154" s="1">
        <v>24779.79</v>
      </c>
    </row>
    <row r="155" spans="1:14" x14ac:dyDescent="0.25">
      <c r="A155" t="s">
        <v>523</v>
      </c>
      <c r="B155" t="s">
        <v>79</v>
      </c>
      <c r="C155">
        <v>44487</v>
      </c>
      <c r="D155" t="s">
        <v>320</v>
      </c>
      <c r="E155" s="1">
        <v>0</v>
      </c>
      <c r="F155" s="1">
        <v>0</v>
      </c>
      <c r="G155" s="1">
        <v>2.85</v>
      </c>
      <c r="H155" s="1">
        <v>0</v>
      </c>
      <c r="I155" s="1">
        <v>0</v>
      </c>
      <c r="J155" s="1">
        <v>0.49</v>
      </c>
      <c r="K155" s="1">
        <v>0.46</v>
      </c>
      <c r="L155" s="1">
        <v>3.8</v>
      </c>
      <c r="M155" s="2">
        <v>0.48422027499999998</v>
      </c>
      <c r="N155" s="1">
        <v>22055.18</v>
      </c>
    </row>
    <row r="156" spans="1:14" x14ac:dyDescent="0.25">
      <c r="A156" t="s">
        <v>523</v>
      </c>
      <c r="B156" t="s">
        <v>79</v>
      </c>
      <c r="C156">
        <v>45542</v>
      </c>
      <c r="D156" t="s">
        <v>446</v>
      </c>
      <c r="E156" s="1">
        <v>0</v>
      </c>
      <c r="F156" s="1">
        <v>0</v>
      </c>
      <c r="G156" s="1">
        <v>0.98</v>
      </c>
      <c r="H156" s="1">
        <v>0</v>
      </c>
      <c r="I156" s="1">
        <v>0</v>
      </c>
      <c r="J156" s="1">
        <v>0</v>
      </c>
      <c r="K156" s="1">
        <v>0</v>
      </c>
      <c r="L156" s="1">
        <v>0.98</v>
      </c>
      <c r="M156" s="2">
        <v>0.64164650499999998</v>
      </c>
      <c r="N156" s="1">
        <v>4992.1099999999997</v>
      </c>
    </row>
    <row r="157" spans="1:14" x14ac:dyDescent="0.25">
      <c r="A157" t="s">
        <v>523</v>
      </c>
      <c r="B157" t="s">
        <v>79</v>
      </c>
      <c r="C157">
        <v>50278</v>
      </c>
      <c r="D157" t="s">
        <v>447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1.31</v>
      </c>
      <c r="K157" s="1">
        <v>0</v>
      </c>
      <c r="L157" s="1">
        <v>1.31</v>
      </c>
      <c r="M157" s="2">
        <v>0.35644913700000003</v>
      </c>
      <c r="N157" s="1">
        <v>8964.16</v>
      </c>
    </row>
    <row r="158" spans="1:14" x14ac:dyDescent="0.25">
      <c r="A158" t="s">
        <v>523</v>
      </c>
      <c r="B158" t="s">
        <v>79</v>
      </c>
      <c r="C158">
        <v>50286</v>
      </c>
      <c r="D158" t="s">
        <v>448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1.54</v>
      </c>
      <c r="K158" s="1">
        <v>0</v>
      </c>
      <c r="L158" s="1">
        <v>1.54</v>
      </c>
      <c r="M158" s="2">
        <v>0.62250198499999998</v>
      </c>
      <c r="N158" s="1">
        <v>13971.86</v>
      </c>
    </row>
    <row r="159" spans="1:14" x14ac:dyDescent="0.25">
      <c r="A159" t="s">
        <v>523</v>
      </c>
      <c r="B159" t="s">
        <v>79</v>
      </c>
      <c r="C159">
        <v>50294</v>
      </c>
      <c r="D159" t="s">
        <v>543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0.49</v>
      </c>
      <c r="K159" s="1">
        <v>0</v>
      </c>
      <c r="L159" s="1">
        <v>0.49</v>
      </c>
      <c r="M159" s="2">
        <v>0.40822255099999999</v>
      </c>
      <c r="N159" s="1">
        <v>3565.62</v>
      </c>
    </row>
    <row r="160" spans="1:14" x14ac:dyDescent="0.25">
      <c r="A160" t="s">
        <v>523</v>
      </c>
      <c r="B160" t="s">
        <v>79</v>
      </c>
      <c r="C160">
        <v>50302</v>
      </c>
      <c r="D160" t="s">
        <v>449</v>
      </c>
      <c r="E160" s="1">
        <v>0</v>
      </c>
      <c r="F160" s="1">
        <v>0</v>
      </c>
      <c r="G160" s="1">
        <v>0.95</v>
      </c>
      <c r="H160" s="1">
        <v>0</v>
      </c>
      <c r="I160" s="1">
        <v>0</v>
      </c>
      <c r="J160" s="1">
        <v>0</v>
      </c>
      <c r="K160" s="1">
        <v>0</v>
      </c>
      <c r="L160" s="1">
        <v>0.95</v>
      </c>
      <c r="M160" s="2">
        <v>0.41559218199999998</v>
      </c>
      <c r="N160" s="1">
        <v>4424.78</v>
      </c>
    </row>
    <row r="161" spans="1:14" x14ac:dyDescent="0.25">
      <c r="A161" t="s">
        <v>524</v>
      </c>
      <c r="B161" t="s">
        <v>80</v>
      </c>
      <c r="C161">
        <v>45476</v>
      </c>
      <c r="D161" t="s">
        <v>450</v>
      </c>
      <c r="E161" s="1">
        <v>0</v>
      </c>
      <c r="F161" s="1">
        <v>47.23</v>
      </c>
      <c r="G161" s="1">
        <v>41.93</v>
      </c>
      <c r="H161" s="1">
        <v>0.62</v>
      </c>
      <c r="I161" s="1">
        <v>0.62</v>
      </c>
      <c r="J161" s="1">
        <v>7.57</v>
      </c>
      <c r="K161" s="1">
        <v>8.17</v>
      </c>
      <c r="L161" s="1">
        <v>106.14</v>
      </c>
      <c r="M161" s="2">
        <v>0.47048378600000001</v>
      </c>
      <c r="N161" s="1">
        <v>544698.80000000005</v>
      </c>
    </row>
    <row r="162" spans="1:14" x14ac:dyDescent="0.25">
      <c r="A162" t="s">
        <v>524</v>
      </c>
      <c r="B162" t="s">
        <v>80</v>
      </c>
      <c r="C162">
        <v>50328</v>
      </c>
      <c r="D162" t="s">
        <v>451</v>
      </c>
      <c r="E162" s="1">
        <v>0</v>
      </c>
      <c r="F162" s="1">
        <v>2</v>
      </c>
      <c r="G162" s="1">
        <v>0</v>
      </c>
      <c r="H162" s="1">
        <v>0</v>
      </c>
      <c r="I162" s="1">
        <v>0</v>
      </c>
      <c r="J162" s="1">
        <v>0</v>
      </c>
      <c r="K162" s="1">
        <v>2</v>
      </c>
      <c r="L162" s="1">
        <v>4</v>
      </c>
      <c r="M162" s="2">
        <v>0.21693620599999999</v>
      </c>
      <c r="N162" s="1">
        <v>21112.67</v>
      </c>
    </row>
    <row r="163" spans="1:14" x14ac:dyDescent="0.25">
      <c r="A163" t="s">
        <v>524</v>
      </c>
      <c r="B163" t="s">
        <v>80</v>
      </c>
      <c r="C163">
        <v>50336</v>
      </c>
      <c r="D163" t="s">
        <v>452</v>
      </c>
      <c r="E163" s="1">
        <v>0</v>
      </c>
      <c r="F163" s="1">
        <v>0</v>
      </c>
      <c r="G163" s="1">
        <v>2.5499999999999998</v>
      </c>
      <c r="H163" s="1">
        <v>0</v>
      </c>
      <c r="I163" s="1">
        <v>0</v>
      </c>
      <c r="J163" s="1">
        <v>0</v>
      </c>
      <c r="K163" s="1">
        <v>1</v>
      </c>
      <c r="L163" s="1">
        <v>3.55</v>
      </c>
      <c r="M163" s="2">
        <v>0.45799757400000002</v>
      </c>
      <c r="N163" s="1">
        <v>21600.03</v>
      </c>
    </row>
    <row r="164" spans="1:14" x14ac:dyDescent="0.25">
      <c r="A164" t="s">
        <v>530</v>
      </c>
      <c r="B164" t="s">
        <v>86</v>
      </c>
      <c r="C164">
        <v>45245</v>
      </c>
      <c r="D164" t="s">
        <v>218</v>
      </c>
      <c r="E164" s="1">
        <v>0</v>
      </c>
      <c r="F164" s="1">
        <v>3</v>
      </c>
      <c r="G164" s="1">
        <v>5</v>
      </c>
      <c r="H164" s="1">
        <v>0</v>
      </c>
      <c r="I164" s="1">
        <v>0</v>
      </c>
      <c r="J164" s="1">
        <v>6</v>
      </c>
      <c r="K164" s="1">
        <v>3</v>
      </c>
      <c r="L164" s="1">
        <v>17</v>
      </c>
      <c r="M164" s="2">
        <v>0.27533154900000001</v>
      </c>
      <c r="N164" s="1">
        <v>92879.62</v>
      </c>
    </row>
    <row r="165" spans="1:14" x14ac:dyDescent="0.25">
      <c r="A165" t="s">
        <v>537</v>
      </c>
      <c r="B165" t="s">
        <v>93</v>
      </c>
      <c r="C165">
        <v>48520</v>
      </c>
      <c r="D165" t="s">
        <v>416</v>
      </c>
      <c r="E165" s="1">
        <v>0</v>
      </c>
      <c r="F165" s="1">
        <v>0.95</v>
      </c>
      <c r="G165" s="1">
        <v>1.9</v>
      </c>
      <c r="H165" s="1">
        <v>0</v>
      </c>
      <c r="I165" s="1">
        <v>0</v>
      </c>
      <c r="J165" s="1">
        <v>0</v>
      </c>
      <c r="K165" s="1">
        <v>1.9</v>
      </c>
      <c r="L165" s="1">
        <v>4.75</v>
      </c>
      <c r="M165" s="2">
        <v>0.729453935</v>
      </c>
      <c r="N165" s="1">
        <v>38639.97</v>
      </c>
    </row>
    <row r="166" spans="1:14" x14ac:dyDescent="0.25">
      <c r="A166" t="s">
        <v>537</v>
      </c>
      <c r="B166" t="s">
        <v>93</v>
      </c>
      <c r="C166">
        <v>48538</v>
      </c>
      <c r="D166" t="s">
        <v>158</v>
      </c>
      <c r="E166" s="1">
        <v>0</v>
      </c>
      <c r="F166" s="1">
        <v>1.9</v>
      </c>
      <c r="G166" s="1">
        <v>2.68</v>
      </c>
      <c r="H166" s="1">
        <v>0</v>
      </c>
      <c r="I166" s="1">
        <v>0</v>
      </c>
      <c r="J166" s="1">
        <v>0</v>
      </c>
      <c r="K166" s="1">
        <v>0</v>
      </c>
      <c r="L166" s="1">
        <v>4.58</v>
      </c>
      <c r="M166" s="2">
        <v>0.578728625</v>
      </c>
      <c r="N166" s="1">
        <v>21488.11</v>
      </c>
    </row>
    <row r="167" spans="1:14" x14ac:dyDescent="0.25">
      <c r="E167" s="1">
        <v>0</v>
      </c>
      <c r="F167" s="1">
        <v>272.04000000000002</v>
      </c>
      <c r="G167" s="1">
        <v>423.24</v>
      </c>
      <c r="H167" s="1">
        <v>4.1399999999999997</v>
      </c>
      <c r="I167" s="1">
        <v>21.48</v>
      </c>
      <c r="J167" s="1">
        <v>140.41</v>
      </c>
      <c r="K167" s="1">
        <v>202.19</v>
      </c>
      <c r="L167" s="1">
        <v>1063.5</v>
      </c>
      <c r="M167" s="2"/>
      <c r="N167" s="1">
        <v>6543818.6600000001</v>
      </c>
    </row>
    <row r="168" spans="1:14" x14ac:dyDescent="0.25">
      <c r="E168" s="1"/>
      <c r="F168" s="1"/>
      <c r="G168" s="1"/>
      <c r="H168" s="1"/>
      <c r="I168" s="1"/>
      <c r="J168" s="1"/>
      <c r="K168" s="1"/>
      <c r="L168" s="1"/>
      <c r="M168" s="2"/>
      <c r="N168" s="1"/>
    </row>
    <row r="169" spans="1:14" x14ac:dyDescent="0.25">
      <c r="E169" s="1"/>
      <c r="F169" s="1"/>
      <c r="G169" s="1"/>
      <c r="H169" s="1"/>
      <c r="I169" s="1"/>
      <c r="J169" s="1"/>
      <c r="K169" s="1"/>
      <c r="L169" s="1"/>
      <c r="M169" s="2"/>
      <c r="N169" s="1"/>
    </row>
    <row r="170" spans="1:14" x14ac:dyDescent="0.25">
      <c r="E170" s="1"/>
      <c r="F170" s="1"/>
      <c r="G170" s="1"/>
      <c r="H170" s="1"/>
      <c r="I170" s="1"/>
      <c r="J170" s="1"/>
      <c r="K170" s="1"/>
      <c r="L170" s="1"/>
      <c r="M170" s="2"/>
      <c r="N170" s="1"/>
    </row>
    <row r="171" spans="1:14" x14ac:dyDescent="0.25"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E172" s="1"/>
      <c r="F172" s="1"/>
      <c r="G172" s="1"/>
      <c r="H172" s="1"/>
      <c r="I172" s="1"/>
      <c r="J172" s="1"/>
      <c r="K172" s="1"/>
      <c r="L172" s="1"/>
      <c r="M172" s="2"/>
      <c r="N172" s="1"/>
    </row>
    <row r="173" spans="1:14" x14ac:dyDescent="0.25"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E174" s="1"/>
      <c r="F174" s="1"/>
      <c r="G174" s="1"/>
      <c r="H174" s="1"/>
      <c r="I174" s="1"/>
      <c r="J174" s="1"/>
      <c r="K174" s="1"/>
      <c r="L174" s="1"/>
      <c r="N174" s="1"/>
    </row>
    <row r="175" spans="1:14" x14ac:dyDescent="0.25">
      <c r="E175" s="1"/>
      <c r="F175" s="1"/>
      <c r="G175" s="1"/>
      <c r="H175" s="1"/>
      <c r="I175" s="1"/>
      <c r="J175" s="1"/>
      <c r="K175" s="1"/>
      <c r="L175" s="1"/>
      <c r="N175" s="1"/>
    </row>
    <row r="176" spans="1:14" x14ac:dyDescent="0.25">
      <c r="E176" s="1"/>
      <c r="F176" s="1"/>
      <c r="G176" s="1"/>
      <c r="H176" s="1"/>
      <c r="I176" s="1"/>
      <c r="J176" s="1"/>
      <c r="K176" s="1"/>
      <c r="L176" s="1"/>
      <c r="N176" s="1"/>
    </row>
    <row r="177" spans="5:14" x14ac:dyDescent="0.25">
      <c r="E177" s="1"/>
      <c r="F177" s="1"/>
      <c r="G177" s="1"/>
      <c r="H177" s="1"/>
      <c r="I177" s="1"/>
      <c r="J177" s="1"/>
      <c r="K177" s="1"/>
      <c r="L177" s="1"/>
      <c r="N177" s="1"/>
    </row>
    <row r="178" spans="5:14" x14ac:dyDescent="0.25">
      <c r="N178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Special Ed</vt:lpstr>
      <vt:lpstr>Pre 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2021-08-26T14:15:42Z</dcterms:modified>
</cp:coreProperties>
</file>